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015" windowHeight="117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<sst xmlns="http://schemas.openxmlformats.org/spreadsheetml/2006/main" count="49" uniqueCount="46">
  <si>
    <t>Название районов</t>
  </si>
  <si>
    <t>Пользователи</t>
  </si>
  <si>
    <t>Посещения</t>
  </si>
  <si>
    <t>Документовыдача</t>
  </si>
  <si>
    <t>+ / -</t>
  </si>
  <si>
    <t>Александро-Невский</t>
  </si>
  <si>
    <t>Ермишинский</t>
  </si>
  <si>
    <t>Захаровский</t>
  </si>
  <si>
    <t>Кадомский</t>
  </si>
  <si>
    <t>Касимовский</t>
  </si>
  <si>
    <t>Клепиковский</t>
  </si>
  <si>
    <t>Кораблинский</t>
  </si>
  <si>
    <t>Милославский</t>
  </si>
  <si>
    <t>Михайловский</t>
  </si>
  <si>
    <t>Пителинский</t>
  </si>
  <si>
    <t>Пронский</t>
  </si>
  <si>
    <t>Путятинский</t>
  </si>
  <si>
    <t>Рыбновский</t>
  </si>
  <si>
    <t>Ряжский</t>
  </si>
  <si>
    <t>Рязанский</t>
  </si>
  <si>
    <t>Сапожковский</t>
  </si>
  <si>
    <t>Сараевский</t>
  </si>
  <si>
    <t>Сасовский</t>
  </si>
  <si>
    <t>Скопинский</t>
  </si>
  <si>
    <t>Спасский</t>
  </si>
  <si>
    <t>Старожиловский</t>
  </si>
  <si>
    <t>Ухоловский</t>
  </si>
  <si>
    <t>Чучковский</t>
  </si>
  <si>
    <t>Шацкий</t>
  </si>
  <si>
    <t>Шиловский</t>
  </si>
  <si>
    <t>г. Касимов</t>
  </si>
  <si>
    <t>г. Сасово</t>
  </si>
  <si>
    <t xml:space="preserve">ЦБС   г. Рязани </t>
  </si>
  <si>
    <t>ЦСДБ   г. Рязани</t>
  </si>
  <si>
    <t>ИТОГО по ЦБ (ЦБС)</t>
  </si>
  <si>
    <t>Рязанская ОУНБ</t>
  </si>
  <si>
    <t>Рязанская ОДБ</t>
  </si>
  <si>
    <t>Рязанская ОСБС</t>
  </si>
  <si>
    <t>ИТОГО по области</t>
  </si>
  <si>
    <t>ДК Заречный г. Скопин</t>
  </si>
  <si>
    <t xml:space="preserve"> </t>
  </si>
  <si>
    <t>1 пол. 2017 г.</t>
  </si>
  <si>
    <t>1 пол. 2016 г</t>
  </si>
  <si>
    <t>1 пол.2017 г.</t>
  </si>
  <si>
    <t>1 пол.2017 г</t>
  </si>
  <si>
    <t>1 пол.2016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</si>
</sst>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5">
    <xf numFmtId="0" fontId="0" fillId="0" borderId="0" xfId="0" applyFont="1" applyAlignment="1">
      <alignment/>
    </xf>
    <xf numFmtId="0" fontId="0" fillId="0" borderId="0" xfId="0" applyAlignment="1">
      <alignment/>
    </xf>
    <xf numFmtId="0" fontId="37" fillId="0" borderId="10" xfId="0" applyFont="1" applyBorder="1" applyAlignment="1">
      <alignment horizontal="center" vertical="top" wrapText="1"/>
    </xf>
    <xf numFmtId="0" fontId="37" fillId="0" borderId="11" xfId="0" applyFont="1" applyBorder="1" applyAlignment="1">
      <alignment horizontal="center" vertical="top" wrapText="1"/>
    </xf>
    <xf numFmtId="0" fontId="37" fillId="0" borderId="12" xfId="0" applyFont="1" applyBorder="1" applyAlignment="1">
      <alignment horizontal="center" vertical="top" wrapText="1"/>
    </xf>
    <xf numFmtId="0" fontId="38" fillId="0" borderId="13" xfId="0" applyFont="1" applyBorder="1" applyAlignment="1">
      <alignment horizontal="center" vertical="top" wrapText="1"/>
    </xf>
    <xf numFmtId="0" fontId="39" fillId="0" borderId="14" xfId="0" applyFont="1" applyBorder="1" applyAlignment="1">
      <alignment horizontal="center" vertical="center" wrapText="1"/>
    </xf>
    <xf numFmtId="49" fontId="39" fillId="0" borderId="14" xfId="0" applyNumberFormat="1" applyFont="1" applyBorder="1" applyAlignment="1">
      <alignment horizontal="center" vertical="center" wrapText="1"/>
    </xf>
    <xf numFmtId="49" fontId="39" fillId="0" borderId="15" xfId="0" applyNumberFormat="1" applyFont="1" applyBorder="1" applyAlignment="1">
      <alignment horizontal="center" vertical="center" wrapText="1"/>
    </xf>
    <xf numFmtId="0" fontId="37" fillId="0" borderId="10" xfId="0" applyFont="1" applyBorder="1" applyAlignment="1">
      <alignment horizontal="left" vertical="top" wrapText="1"/>
    </xf>
    <xf numFmtId="0" fontId="37" fillId="0" borderId="12" xfId="0" applyFont="1" applyBorder="1" applyAlignment="1">
      <alignment horizontal="left" vertical="top" wrapText="1"/>
    </xf>
    <xf numFmtId="0" fontId="37" fillId="0" borderId="11" xfId="0" applyFont="1" applyBorder="1" applyAlignment="1">
      <alignment horizontal="left" vertical="top" wrapText="1"/>
    </xf>
    <xf numFmtId="0" fontId="38" fillId="0" borderId="16" xfId="0" applyFont="1" applyBorder="1" applyAlignment="1">
      <alignment horizontal="left" vertical="top" wrapText="1"/>
    </xf>
    <xf numFmtId="0" fontId="37" fillId="0" borderId="17" xfId="0" applyFont="1" applyBorder="1" applyAlignment="1">
      <alignment horizontal="center" vertical="top" wrapText="1"/>
    </xf>
    <xf numFmtId="0" fontId="38" fillId="0" borderId="18" xfId="0" applyFont="1" applyBorder="1" applyAlignment="1">
      <alignment horizontal="center" vertical="top" wrapText="1"/>
    </xf>
    <xf numFmtId="0" fontId="37" fillId="0" borderId="13" xfId="0" applyFont="1" applyBorder="1" applyAlignment="1">
      <alignment horizontal="center" vertical="top" wrapText="1"/>
    </xf>
    <xf numFmtId="0" fontId="37" fillId="0" borderId="19" xfId="0" applyFont="1" applyBorder="1" applyAlignment="1">
      <alignment horizontal="center" vertical="top" wrapText="1"/>
    </xf>
    <xf numFmtId="0" fontId="37" fillId="0" borderId="12" xfId="0" applyFont="1" applyBorder="1" applyAlignment="1">
      <alignment horizontal="center"/>
    </xf>
    <xf numFmtId="0" fontId="37" fillId="0" borderId="10" xfId="0" applyFont="1" applyBorder="1" applyAlignment="1">
      <alignment horizontal="center"/>
    </xf>
    <xf numFmtId="0" fontId="37" fillId="0" borderId="11" xfId="0" applyFont="1" applyBorder="1" applyAlignment="1">
      <alignment horizontal="center"/>
    </xf>
    <xf numFmtId="0" fontId="38" fillId="0" borderId="16" xfId="0" applyFont="1" applyBorder="1" applyAlignment="1">
      <alignment horizontal="center" vertical="top" wrapText="1"/>
    </xf>
    <xf numFmtId="0" fontId="38" fillId="0" borderId="20" xfId="0" applyFont="1" applyBorder="1" applyAlignment="1">
      <alignment horizontal="center" vertical="center" wrapText="1"/>
    </xf>
    <xf numFmtId="0" fontId="38" fillId="0" borderId="21" xfId="0" applyFont="1" applyBorder="1" applyAlignment="1">
      <alignment horizontal="center" vertical="center" wrapText="1"/>
    </xf>
    <xf numFmtId="0" fontId="38" fillId="0" borderId="22" xfId="0" applyFont="1" applyBorder="1" applyAlignment="1">
      <alignment horizontal="center" vertical="center" wrapText="1"/>
    </xf>
    <xf numFmtId="0" fontId="38" fillId="0" borderId="23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7"/>
  <sheetViews>
    <sheetView tabSelected="1" zoomScalePageLayoutView="0" workbookViewId="0" topLeftCell="A7">
      <selection activeCell="K5" sqref="K5"/>
    </sheetView>
  </sheetViews>
  <sheetFormatPr defaultColWidth="9.140625" defaultRowHeight="15"/>
  <cols>
    <col min="1" max="1" width="23.8515625" style="0" customWidth="1"/>
    <col min="2" max="3" width="11.57421875" style="0" customWidth="1"/>
    <col min="5" max="5" width="10.7109375" style="0" customWidth="1"/>
    <col min="6" max="6" width="12.00390625" style="0" customWidth="1"/>
    <col min="8" max="8" width="11.421875" style="0" customWidth="1"/>
    <col min="9" max="9" width="12.7109375" style="0" customWidth="1"/>
  </cols>
  <sheetData>
    <row r="1" spans="1:10" ht="15.75">
      <c r="A1" s="21" t="s">
        <v>0</v>
      </c>
      <c r="B1" s="23" t="s">
        <v>1</v>
      </c>
      <c r="C1" s="23"/>
      <c r="D1" s="23"/>
      <c r="E1" s="23" t="s">
        <v>2</v>
      </c>
      <c r="F1" s="23"/>
      <c r="G1" s="23"/>
      <c r="H1" s="23" t="s">
        <v>3</v>
      </c>
      <c r="I1" s="23"/>
      <c r="J1" s="24"/>
    </row>
    <row r="2" spans="1:10" ht="15" customHeight="1" thickBot="1">
      <c r="A2" s="22"/>
      <c r="B2" s="6" t="s">
        <v>41</v>
      </c>
      <c r="C2" s="6" t="s">
        <v>42</v>
      </c>
      <c r="D2" s="7" t="s">
        <v>4</v>
      </c>
      <c r="E2" s="6" t="s">
        <v>44</v>
      </c>
      <c r="F2" s="6" t="s">
        <v>45</v>
      </c>
      <c r="G2" s="7" t="s">
        <v>4</v>
      </c>
      <c r="H2" s="6" t="s">
        <v>43</v>
      </c>
      <c r="I2" s="6" t="s">
        <v>45</v>
      </c>
      <c r="J2" s="8" t="s">
        <v>4</v>
      </c>
    </row>
    <row r="3" spans="1:10" ht="15.75">
      <c r="A3" s="10" t="s">
        <v>5</v>
      </c>
      <c r="B3" s="4">
        <v>7614</v>
      </c>
      <c r="C3" s="17">
        <v>7892</v>
      </c>
      <c r="D3" s="4">
        <f>SUM(B3-C3)</f>
        <v>-278</v>
      </c>
      <c r="E3" s="4">
        <v>51268</v>
      </c>
      <c r="F3" s="17">
        <v>54271</v>
      </c>
      <c r="G3" s="4">
        <f>SUM(E3-F3)</f>
        <v>-3003</v>
      </c>
      <c r="H3" s="4">
        <v>105909</v>
      </c>
      <c r="I3" s="17">
        <v>107759</v>
      </c>
      <c r="J3" s="4">
        <f>SUM(H3-I3)</f>
        <v>-1850</v>
      </c>
    </row>
    <row r="4" spans="1:10" ht="15.75">
      <c r="A4" s="9" t="s">
        <v>6</v>
      </c>
      <c r="B4" s="2">
        <v>3863</v>
      </c>
      <c r="C4" s="18">
        <v>4138</v>
      </c>
      <c r="D4" s="4">
        <f aca="true" t="shared" si="0" ref="D4:D37">SUM(B4-C4)</f>
        <v>-275</v>
      </c>
      <c r="E4" s="2">
        <v>30997</v>
      </c>
      <c r="F4" s="18">
        <v>26644</v>
      </c>
      <c r="G4" s="4">
        <f aca="true" t="shared" si="1" ref="G4:G37">SUM(E4-F4)</f>
        <v>4353</v>
      </c>
      <c r="H4" s="2">
        <v>71467</v>
      </c>
      <c r="I4" s="18">
        <v>68259</v>
      </c>
      <c r="J4" s="4">
        <f aca="true" t="shared" si="2" ref="J4:J37">SUM(H4-I4)</f>
        <v>3208</v>
      </c>
    </row>
    <row r="5" spans="1:10" ht="15.75">
      <c r="A5" s="9" t="s">
        <v>7</v>
      </c>
      <c r="B5" s="2">
        <v>4720</v>
      </c>
      <c r="C5" s="18">
        <v>4774</v>
      </c>
      <c r="D5" s="4">
        <f t="shared" si="0"/>
        <v>-54</v>
      </c>
      <c r="E5" s="2">
        <v>31369</v>
      </c>
      <c r="F5" s="18">
        <v>30933</v>
      </c>
      <c r="G5" s="4">
        <f t="shared" si="1"/>
        <v>436</v>
      </c>
      <c r="H5" s="2">
        <v>84607</v>
      </c>
      <c r="I5" s="18">
        <v>84655</v>
      </c>
      <c r="J5" s="4">
        <f t="shared" si="2"/>
        <v>-48</v>
      </c>
    </row>
    <row r="6" spans="1:10" ht="15.75">
      <c r="A6" s="9" t="s">
        <v>8</v>
      </c>
      <c r="B6" s="2">
        <v>4841</v>
      </c>
      <c r="C6" s="18">
        <v>4884</v>
      </c>
      <c r="D6" s="4">
        <f t="shared" si="0"/>
        <v>-43</v>
      </c>
      <c r="E6" s="2">
        <v>29139</v>
      </c>
      <c r="F6" s="18">
        <v>33641</v>
      </c>
      <c r="G6" s="4">
        <f t="shared" si="1"/>
        <v>-4502</v>
      </c>
      <c r="H6" s="2">
        <v>61346</v>
      </c>
      <c r="I6" s="18">
        <v>61345</v>
      </c>
      <c r="J6" s="4">
        <f t="shared" si="2"/>
        <v>1</v>
      </c>
    </row>
    <row r="7" spans="1:10" ht="15.75">
      <c r="A7" s="9" t="s">
        <v>9</v>
      </c>
      <c r="B7" s="2">
        <v>16581</v>
      </c>
      <c r="C7" s="18">
        <v>15459</v>
      </c>
      <c r="D7" s="4">
        <f t="shared" si="0"/>
        <v>1122</v>
      </c>
      <c r="E7" s="2">
        <v>93570</v>
      </c>
      <c r="F7" s="18">
        <v>90456</v>
      </c>
      <c r="G7" s="4">
        <f t="shared" si="1"/>
        <v>3114</v>
      </c>
      <c r="H7" s="2">
        <v>214283</v>
      </c>
      <c r="I7" s="18">
        <v>212267</v>
      </c>
      <c r="J7" s="4">
        <f t="shared" si="2"/>
        <v>2016</v>
      </c>
    </row>
    <row r="8" spans="1:10" ht="15.75">
      <c r="A8" s="9" t="s">
        <v>10</v>
      </c>
      <c r="B8" s="2">
        <v>8865</v>
      </c>
      <c r="C8" s="18">
        <v>8822</v>
      </c>
      <c r="D8" s="4">
        <f t="shared" si="0"/>
        <v>43</v>
      </c>
      <c r="E8" s="2">
        <v>61312</v>
      </c>
      <c r="F8" s="18">
        <v>69891</v>
      </c>
      <c r="G8" s="4">
        <f t="shared" si="1"/>
        <v>-8579</v>
      </c>
      <c r="H8" s="2">
        <v>137401</v>
      </c>
      <c r="I8" s="18">
        <v>137312</v>
      </c>
      <c r="J8" s="4">
        <f t="shared" si="2"/>
        <v>89</v>
      </c>
    </row>
    <row r="9" spans="1:10" ht="15.75">
      <c r="A9" s="9" t="s">
        <v>11</v>
      </c>
      <c r="B9" s="2">
        <v>10780</v>
      </c>
      <c r="C9" s="18">
        <v>12402</v>
      </c>
      <c r="D9" s="4">
        <f t="shared" si="0"/>
        <v>-1622</v>
      </c>
      <c r="E9" s="2">
        <v>78607</v>
      </c>
      <c r="F9" s="18">
        <v>78000</v>
      </c>
      <c r="G9" s="4">
        <f t="shared" si="1"/>
        <v>607</v>
      </c>
      <c r="H9" s="2">
        <v>149355</v>
      </c>
      <c r="I9" s="18">
        <v>184102</v>
      </c>
      <c r="J9" s="4">
        <f t="shared" si="2"/>
        <v>-34747</v>
      </c>
    </row>
    <row r="10" spans="1:10" ht="15.75">
      <c r="A10" s="9" t="s">
        <v>12</v>
      </c>
      <c r="B10" s="2">
        <v>6564</v>
      </c>
      <c r="C10" s="18">
        <v>6528</v>
      </c>
      <c r="D10" s="4">
        <f t="shared" si="0"/>
        <v>36</v>
      </c>
      <c r="E10" s="2">
        <v>40367</v>
      </c>
      <c r="F10" s="18">
        <v>40281</v>
      </c>
      <c r="G10" s="4">
        <f t="shared" si="1"/>
        <v>86</v>
      </c>
      <c r="H10" s="2">
        <v>97209</v>
      </c>
      <c r="I10" s="18">
        <v>96749</v>
      </c>
      <c r="J10" s="4">
        <f t="shared" si="2"/>
        <v>460</v>
      </c>
    </row>
    <row r="11" spans="1:10" ht="15.75">
      <c r="A11" s="9" t="s">
        <v>13</v>
      </c>
      <c r="B11" s="2">
        <v>17118</v>
      </c>
      <c r="C11" s="18">
        <v>16391</v>
      </c>
      <c r="D11" s="4">
        <f t="shared" si="0"/>
        <v>727</v>
      </c>
      <c r="E11" s="2">
        <v>90782</v>
      </c>
      <c r="F11" s="18">
        <v>83171</v>
      </c>
      <c r="G11" s="4">
        <f t="shared" si="1"/>
        <v>7611</v>
      </c>
      <c r="H11" s="2">
        <v>274631</v>
      </c>
      <c r="I11" s="18">
        <v>272993</v>
      </c>
      <c r="J11" s="4">
        <f t="shared" si="2"/>
        <v>1638</v>
      </c>
    </row>
    <row r="12" spans="1:10" ht="15.75">
      <c r="A12" s="9" t="s">
        <v>14</v>
      </c>
      <c r="B12" s="2">
        <v>2697</v>
      </c>
      <c r="C12" s="18">
        <v>2629</v>
      </c>
      <c r="D12" s="4">
        <f t="shared" si="0"/>
        <v>68</v>
      </c>
      <c r="E12" s="2">
        <v>22106</v>
      </c>
      <c r="F12" s="18">
        <v>19938</v>
      </c>
      <c r="G12" s="4">
        <f t="shared" si="1"/>
        <v>2168</v>
      </c>
      <c r="H12" s="2">
        <v>51611</v>
      </c>
      <c r="I12" s="18">
        <v>49814</v>
      </c>
      <c r="J12" s="4">
        <f t="shared" si="2"/>
        <v>1797</v>
      </c>
    </row>
    <row r="13" spans="1:10" ht="15.75">
      <c r="A13" s="9" t="s">
        <v>15</v>
      </c>
      <c r="B13" s="2">
        <v>15182</v>
      </c>
      <c r="C13" s="18">
        <v>15040</v>
      </c>
      <c r="D13" s="4">
        <f t="shared" si="0"/>
        <v>142</v>
      </c>
      <c r="E13" s="2">
        <v>96311</v>
      </c>
      <c r="F13" s="18">
        <v>96254</v>
      </c>
      <c r="G13" s="4">
        <f t="shared" si="1"/>
        <v>57</v>
      </c>
      <c r="H13" s="2">
        <v>197883</v>
      </c>
      <c r="I13" s="18">
        <v>197801</v>
      </c>
      <c r="J13" s="4">
        <f t="shared" si="2"/>
        <v>82</v>
      </c>
    </row>
    <row r="14" spans="1:10" ht="15.75">
      <c r="A14" s="9" t="s">
        <v>16</v>
      </c>
      <c r="B14" s="2">
        <v>3980</v>
      </c>
      <c r="C14" s="18">
        <v>3957</v>
      </c>
      <c r="D14" s="4">
        <f t="shared" si="0"/>
        <v>23</v>
      </c>
      <c r="E14" s="2">
        <v>26388</v>
      </c>
      <c r="F14" s="18">
        <v>25350</v>
      </c>
      <c r="G14" s="4">
        <f t="shared" si="1"/>
        <v>1038</v>
      </c>
      <c r="H14" s="2">
        <v>53700</v>
      </c>
      <c r="I14" s="18">
        <v>52831</v>
      </c>
      <c r="J14" s="4">
        <f t="shared" si="2"/>
        <v>869</v>
      </c>
    </row>
    <row r="15" spans="1:10" ht="15.75">
      <c r="A15" s="9" t="s">
        <v>17</v>
      </c>
      <c r="B15" s="2">
        <v>16709</v>
      </c>
      <c r="C15" s="18">
        <v>16758</v>
      </c>
      <c r="D15" s="4">
        <f t="shared" si="0"/>
        <v>-49</v>
      </c>
      <c r="E15" s="2">
        <v>131518</v>
      </c>
      <c r="F15" s="18">
        <v>129116</v>
      </c>
      <c r="G15" s="4">
        <f t="shared" si="1"/>
        <v>2402</v>
      </c>
      <c r="H15" s="2">
        <v>261032</v>
      </c>
      <c r="I15" s="18">
        <v>260804</v>
      </c>
      <c r="J15" s="4">
        <f t="shared" si="2"/>
        <v>228</v>
      </c>
    </row>
    <row r="16" spans="1:10" ht="15.75">
      <c r="A16" s="9" t="s">
        <v>18</v>
      </c>
      <c r="B16" s="2">
        <v>11027</v>
      </c>
      <c r="C16" s="18">
        <v>10747</v>
      </c>
      <c r="D16" s="4">
        <f t="shared" si="0"/>
        <v>280</v>
      </c>
      <c r="E16" s="2">
        <v>64278</v>
      </c>
      <c r="F16" s="18">
        <v>66605</v>
      </c>
      <c r="G16" s="4">
        <f t="shared" si="1"/>
        <v>-2327</v>
      </c>
      <c r="H16" s="2">
        <v>173074</v>
      </c>
      <c r="I16" s="18">
        <v>175486</v>
      </c>
      <c r="J16" s="4">
        <f t="shared" si="2"/>
        <v>-2412</v>
      </c>
    </row>
    <row r="17" spans="1:10" ht="15.75">
      <c r="A17" s="9" t="s">
        <v>19</v>
      </c>
      <c r="B17" s="2">
        <v>16449</v>
      </c>
      <c r="C17" s="18">
        <v>16448</v>
      </c>
      <c r="D17" s="4">
        <f t="shared" si="0"/>
        <v>1</v>
      </c>
      <c r="E17" s="2">
        <v>144423</v>
      </c>
      <c r="F17" s="18">
        <v>144422</v>
      </c>
      <c r="G17" s="4">
        <f t="shared" si="1"/>
        <v>1</v>
      </c>
      <c r="H17" s="2">
        <v>332377</v>
      </c>
      <c r="I17" s="18">
        <v>332375</v>
      </c>
      <c r="J17" s="4">
        <f t="shared" si="2"/>
        <v>2</v>
      </c>
    </row>
    <row r="18" spans="1:10" ht="15.75">
      <c r="A18" s="9" t="s">
        <v>20</v>
      </c>
      <c r="B18" s="2">
        <v>5395</v>
      </c>
      <c r="C18" s="18">
        <v>6481</v>
      </c>
      <c r="D18" s="4">
        <f t="shared" si="0"/>
        <v>-1086</v>
      </c>
      <c r="E18" s="2">
        <v>38473</v>
      </c>
      <c r="F18" s="18">
        <v>39659</v>
      </c>
      <c r="G18" s="4">
        <f t="shared" si="1"/>
        <v>-1186</v>
      </c>
      <c r="H18" s="2">
        <v>79351</v>
      </c>
      <c r="I18" s="18">
        <v>91681</v>
      </c>
      <c r="J18" s="4">
        <f t="shared" si="2"/>
        <v>-12330</v>
      </c>
    </row>
    <row r="19" spans="1:10" ht="15.75">
      <c r="A19" s="9" t="s">
        <v>21</v>
      </c>
      <c r="B19" s="2">
        <v>12021</v>
      </c>
      <c r="C19" s="18">
        <v>11991</v>
      </c>
      <c r="D19" s="4">
        <f t="shared" si="0"/>
        <v>30</v>
      </c>
      <c r="E19" s="2">
        <v>65147</v>
      </c>
      <c r="F19" s="18">
        <v>65062</v>
      </c>
      <c r="G19" s="4">
        <f t="shared" si="1"/>
        <v>85</v>
      </c>
      <c r="H19" s="2">
        <v>150798</v>
      </c>
      <c r="I19" s="18">
        <v>151095</v>
      </c>
      <c r="J19" s="4">
        <f t="shared" si="2"/>
        <v>-297</v>
      </c>
    </row>
    <row r="20" spans="1:10" ht="15.75">
      <c r="A20" s="9" t="s">
        <v>22</v>
      </c>
      <c r="B20" s="2">
        <v>8884</v>
      </c>
      <c r="C20" s="18">
        <v>8811</v>
      </c>
      <c r="D20" s="4">
        <f t="shared" si="0"/>
        <v>73</v>
      </c>
      <c r="E20" s="2">
        <v>68950</v>
      </c>
      <c r="F20" s="18">
        <v>66590</v>
      </c>
      <c r="G20" s="4">
        <f t="shared" si="1"/>
        <v>2360</v>
      </c>
      <c r="H20" s="2">
        <v>117566</v>
      </c>
      <c r="I20" s="18">
        <v>111065</v>
      </c>
      <c r="J20" s="4">
        <f t="shared" si="2"/>
        <v>6501</v>
      </c>
    </row>
    <row r="21" spans="1:10" ht="15.75">
      <c r="A21" s="9" t="s">
        <v>23</v>
      </c>
      <c r="B21" s="2">
        <v>16239</v>
      </c>
      <c r="C21" s="18">
        <v>15978</v>
      </c>
      <c r="D21" s="4">
        <f t="shared" si="0"/>
        <v>261</v>
      </c>
      <c r="E21" s="2">
        <v>83306</v>
      </c>
      <c r="F21" s="18">
        <v>82351</v>
      </c>
      <c r="G21" s="4">
        <f t="shared" si="1"/>
        <v>955</v>
      </c>
      <c r="H21" s="2">
        <v>213115</v>
      </c>
      <c r="I21" s="18">
        <v>198967</v>
      </c>
      <c r="J21" s="4">
        <f t="shared" si="2"/>
        <v>14148</v>
      </c>
    </row>
    <row r="22" spans="1:10" ht="15.75">
      <c r="A22" s="9" t="s">
        <v>24</v>
      </c>
      <c r="B22" s="2">
        <v>16314</v>
      </c>
      <c r="C22" s="18">
        <v>15700</v>
      </c>
      <c r="D22" s="4">
        <f t="shared" si="0"/>
        <v>614</v>
      </c>
      <c r="E22" s="2">
        <v>88577</v>
      </c>
      <c r="F22" s="18">
        <v>84334</v>
      </c>
      <c r="G22" s="4">
        <f t="shared" si="1"/>
        <v>4243</v>
      </c>
      <c r="H22" s="2">
        <v>214684</v>
      </c>
      <c r="I22" s="18">
        <v>208958</v>
      </c>
      <c r="J22" s="4">
        <f t="shared" si="2"/>
        <v>5726</v>
      </c>
    </row>
    <row r="23" spans="1:10" ht="15.75">
      <c r="A23" s="9" t="s">
        <v>25</v>
      </c>
      <c r="B23" s="2">
        <v>6910</v>
      </c>
      <c r="C23" s="18">
        <v>8005</v>
      </c>
      <c r="D23" s="4">
        <f t="shared" si="0"/>
        <v>-1095</v>
      </c>
      <c r="E23" s="2">
        <v>51570</v>
      </c>
      <c r="F23" s="18">
        <v>48048</v>
      </c>
      <c r="G23" s="4">
        <f t="shared" si="1"/>
        <v>3522</v>
      </c>
      <c r="H23" s="2">
        <v>101170</v>
      </c>
      <c r="I23" s="18">
        <v>104410</v>
      </c>
      <c r="J23" s="4">
        <f t="shared" si="2"/>
        <v>-3240</v>
      </c>
    </row>
    <row r="24" spans="1:10" ht="15.75">
      <c r="A24" s="9" t="s">
        <v>26</v>
      </c>
      <c r="B24" s="2">
        <v>5820</v>
      </c>
      <c r="C24" s="18">
        <v>5856</v>
      </c>
      <c r="D24" s="4">
        <f t="shared" si="0"/>
        <v>-36</v>
      </c>
      <c r="E24" s="2">
        <v>36181</v>
      </c>
      <c r="F24" s="18">
        <v>32482</v>
      </c>
      <c r="G24" s="4">
        <f t="shared" si="1"/>
        <v>3699</v>
      </c>
      <c r="H24" s="2">
        <v>70215</v>
      </c>
      <c r="I24" s="18">
        <v>65244</v>
      </c>
      <c r="J24" s="4">
        <f t="shared" si="2"/>
        <v>4971</v>
      </c>
    </row>
    <row r="25" spans="1:10" ht="15.75">
      <c r="A25" s="9" t="s">
        <v>27</v>
      </c>
      <c r="B25" s="2">
        <v>4665</v>
      </c>
      <c r="C25" s="18">
        <v>4876</v>
      </c>
      <c r="D25" s="4">
        <f>SUM(B25-C25)</f>
        <v>-211</v>
      </c>
      <c r="E25" s="2">
        <v>29223</v>
      </c>
      <c r="F25" s="18">
        <v>30215</v>
      </c>
      <c r="G25" s="4">
        <f t="shared" si="1"/>
        <v>-992</v>
      </c>
      <c r="H25" s="2">
        <v>76248</v>
      </c>
      <c r="I25" s="18">
        <v>78209</v>
      </c>
      <c r="J25" s="4">
        <f t="shared" si="2"/>
        <v>-1961</v>
      </c>
    </row>
    <row r="26" spans="1:10" ht="15.75">
      <c r="A26" s="9" t="s">
        <v>28</v>
      </c>
      <c r="B26" s="2">
        <v>13902</v>
      </c>
      <c r="C26" s="18">
        <v>13894</v>
      </c>
      <c r="D26" s="4">
        <f t="shared" si="0"/>
        <v>8</v>
      </c>
      <c r="E26" s="2">
        <v>81246</v>
      </c>
      <c r="F26" s="18">
        <v>77530</v>
      </c>
      <c r="G26" s="4">
        <f t="shared" si="1"/>
        <v>3716</v>
      </c>
      <c r="H26" s="2">
        <v>199129</v>
      </c>
      <c r="I26" s="18">
        <v>182956</v>
      </c>
      <c r="J26" s="4">
        <f t="shared" si="2"/>
        <v>16173</v>
      </c>
    </row>
    <row r="27" spans="1:10" ht="15.75">
      <c r="A27" s="9" t="s">
        <v>29</v>
      </c>
      <c r="B27" s="2">
        <v>15219</v>
      </c>
      <c r="C27" s="18">
        <v>15571</v>
      </c>
      <c r="D27" s="4">
        <f t="shared" si="0"/>
        <v>-352</v>
      </c>
      <c r="E27" s="2">
        <v>90555</v>
      </c>
      <c r="F27" s="18">
        <v>93675</v>
      </c>
      <c r="G27" s="4">
        <f t="shared" si="1"/>
        <v>-3120</v>
      </c>
      <c r="H27" s="2">
        <v>113290</v>
      </c>
      <c r="I27" s="18">
        <v>252942</v>
      </c>
      <c r="J27" s="4">
        <f t="shared" si="2"/>
        <v>-139652</v>
      </c>
    </row>
    <row r="28" spans="1:10" ht="15.75">
      <c r="A28" s="9" t="s">
        <v>30</v>
      </c>
      <c r="B28" s="2">
        <v>14761</v>
      </c>
      <c r="C28" s="18">
        <v>16263</v>
      </c>
      <c r="D28" s="4">
        <f t="shared" si="0"/>
        <v>-1502</v>
      </c>
      <c r="E28" s="2">
        <v>88334</v>
      </c>
      <c r="F28" s="18">
        <v>86223</v>
      </c>
      <c r="G28" s="4">
        <f t="shared" si="1"/>
        <v>2111</v>
      </c>
      <c r="H28" s="2">
        <v>235407</v>
      </c>
      <c r="I28" s="18">
        <v>233428</v>
      </c>
      <c r="J28" s="4">
        <f t="shared" si="2"/>
        <v>1979</v>
      </c>
    </row>
    <row r="29" spans="1:10" ht="15.75">
      <c r="A29" s="9" t="s">
        <v>31</v>
      </c>
      <c r="B29" s="2">
        <v>8824</v>
      </c>
      <c r="C29" s="18">
        <v>8818</v>
      </c>
      <c r="D29" s="4">
        <f t="shared" si="0"/>
        <v>6</v>
      </c>
      <c r="E29" s="2">
        <v>49245</v>
      </c>
      <c r="F29" s="18">
        <v>49222</v>
      </c>
      <c r="G29" s="4">
        <f t="shared" si="1"/>
        <v>23</v>
      </c>
      <c r="H29" s="2">
        <v>126030</v>
      </c>
      <c r="I29" s="18">
        <v>121676</v>
      </c>
      <c r="J29" s="4">
        <f t="shared" si="2"/>
        <v>4354</v>
      </c>
    </row>
    <row r="30" spans="1:10" ht="15.75">
      <c r="A30" s="9" t="s">
        <v>32</v>
      </c>
      <c r="B30" s="2">
        <v>22795</v>
      </c>
      <c r="C30" s="18">
        <v>25793</v>
      </c>
      <c r="D30" s="4">
        <f t="shared" si="0"/>
        <v>-2998</v>
      </c>
      <c r="E30" s="2">
        <v>202551</v>
      </c>
      <c r="F30" s="18">
        <v>191849</v>
      </c>
      <c r="G30" s="4">
        <f t="shared" si="1"/>
        <v>10702</v>
      </c>
      <c r="H30" s="2">
        <v>476284</v>
      </c>
      <c r="I30" s="18">
        <v>459951</v>
      </c>
      <c r="J30" s="4">
        <f t="shared" si="2"/>
        <v>16333</v>
      </c>
    </row>
    <row r="31" spans="1:10" ht="16.5" thickBot="1">
      <c r="A31" s="11" t="s">
        <v>33</v>
      </c>
      <c r="B31" s="3">
        <v>27311</v>
      </c>
      <c r="C31" s="19">
        <v>27076</v>
      </c>
      <c r="D31" s="13">
        <f t="shared" si="0"/>
        <v>235</v>
      </c>
      <c r="E31" s="3">
        <v>170362</v>
      </c>
      <c r="F31" s="19">
        <v>169408</v>
      </c>
      <c r="G31" s="13">
        <f t="shared" si="1"/>
        <v>954</v>
      </c>
      <c r="H31" s="3">
        <v>397467</v>
      </c>
      <c r="I31" s="19">
        <v>398488</v>
      </c>
      <c r="J31" s="13">
        <f t="shared" si="2"/>
        <v>-1021</v>
      </c>
    </row>
    <row r="32" spans="1:10" ht="16.5" thickBot="1">
      <c r="A32" s="12" t="s">
        <v>34</v>
      </c>
      <c r="B32" s="5">
        <f>SUM(B3:B31)</f>
        <v>326050</v>
      </c>
      <c r="C32" s="20">
        <f>SUM(C3:C31)</f>
        <v>331982</v>
      </c>
      <c r="D32" s="15">
        <f t="shared" si="0"/>
        <v>-5932</v>
      </c>
      <c r="E32" s="14">
        <f>SUM(E3:E31)</f>
        <v>2136155</v>
      </c>
      <c r="F32" s="5">
        <f>SUM(F3:F31)</f>
        <v>2105621</v>
      </c>
      <c r="G32" s="15">
        <f t="shared" si="1"/>
        <v>30534</v>
      </c>
      <c r="H32" s="14">
        <f>SUM(H3:H31)</f>
        <v>4836639</v>
      </c>
      <c r="I32" s="5">
        <f>SUM(I3:I31)</f>
        <v>4953622</v>
      </c>
      <c r="J32" s="15">
        <f t="shared" si="2"/>
        <v>-116983</v>
      </c>
    </row>
    <row r="33" spans="1:10" ht="15.75">
      <c r="A33" s="10" t="s">
        <v>35</v>
      </c>
      <c r="B33" s="4">
        <v>23801</v>
      </c>
      <c r="C33" s="17">
        <v>23294</v>
      </c>
      <c r="D33" s="4">
        <f t="shared" si="0"/>
        <v>507</v>
      </c>
      <c r="E33" s="4">
        <v>418387</v>
      </c>
      <c r="F33" s="17">
        <v>416042</v>
      </c>
      <c r="G33" s="4">
        <f t="shared" si="1"/>
        <v>2345</v>
      </c>
      <c r="H33" s="4">
        <v>624745</v>
      </c>
      <c r="I33" s="17">
        <v>648082</v>
      </c>
      <c r="J33" s="4">
        <f t="shared" si="2"/>
        <v>-23337</v>
      </c>
    </row>
    <row r="34" spans="1:10" ht="15.75">
      <c r="A34" s="9" t="s">
        <v>36</v>
      </c>
      <c r="B34" s="2">
        <v>7995</v>
      </c>
      <c r="C34" s="18">
        <v>8222</v>
      </c>
      <c r="D34" s="4">
        <f t="shared" si="0"/>
        <v>-227</v>
      </c>
      <c r="E34" s="2">
        <v>105434</v>
      </c>
      <c r="F34" s="18">
        <v>101585</v>
      </c>
      <c r="G34" s="4">
        <f t="shared" si="1"/>
        <v>3849</v>
      </c>
      <c r="H34" s="2">
        <v>115264</v>
      </c>
      <c r="I34" s="18">
        <v>104388</v>
      </c>
      <c r="J34" s="4">
        <f t="shared" si="2"/>
        <v>10876</v>
      </c>
    </row>
    <row r="35" spans="1:12" ht="15.75">
      <c r="A35" s="9" t="s">
        <v>37</v>
      </c>
      <c r="B35" s="2">
        <v>1890</v>
      </c>
      <c r="C35" s="18">
        <v>1903</v>
      </c>
      <c r="D35" s="4">
        <f t="shared" si="0"/>
        <v>-13</v>
      </c>
      <c r="E35" s="2">
        <v>13029</v>
      </c>
      <c r="F35" s="18">
        <v>14677</v>
      </c>
      <c r="G35" s="4">
        <f t="shared" si="1"/>
        <v>-1648</v>
      </c>
      <c r="H35" s="2">
        <v>79122</v>
      </c>
      <c r="I35" s="18">
        <v>78273</v>
      </c>
      <c r="J35" s="4">
        <f t="shared" si="2"/>
        <v>849</v>
      </c>
      <c r="L35" s="1" t="s">
        <v>40</v>
      </c>
    </row>
    <row r="36" spans="1:10" s="1" customFormat="1" ht="16.5" thickBot="1">
      <c r="A36" s="11" t="s">
        <v>39</v>
      </c>
      <c r="B36" s="3">
        <v>135</v>
      </c>
      <c r="C36" s="19">
        <v>125</v>
      </c>
      <c r="D36" s="13">
        <f t="shared" si="0"/>
        <v>10</v>
      </c>
      <c r="E36" s="3">
        <v>1591</v>
      </c>
      <c r="F36" s="19">
        <v>500</v>
      </c>
      <c r="G36" s="13">
        <f t="shared" si="1"/>
        <v>1091</v>
      </c>
      <c r="H36" s="3">
        <v>3226</v>
      </c>
      <c r="I36" s="19">
        <v>921</v>
      </c>
      <c r="J36" s="13">
        <f t="shared" si="2"/>
        <v>2305</v>
      </c>
    </row>
    <row r="37" spans="1:10" ht="16.5" thickBot="1">
      <c r="A37" s="12" t="s">
        <v>38</v>
      </c>
      <c r="B37" s="5">
        <f>SUM(B32:B36)</f>
        <v>359871</v>
      </c>
      <c r="C37" s="5">
        <f>SUM(C32:C36)</f>
        <v>365526</v>
      </c>
      <c r="D37" s="15">
        <f t="shared" si="0"/>
        <v>-5655</v>
      </c>
      <c r="E37" s="5">
        <f>SUM(E32:E36)</f>
        <v>2674596</v>
      </c>
      <c r="F37" s="5">
        <f>SUM(F32:F36)</f>
        <v>2638425</v>
      </c>
      <c r="G37" s="15">
        <f t="shared" si="1"/>
        <v>36171</v>
      </c>
      <c r="H37" s="5">
        <f>SUM(H32:H36)</f>
        <v>5658996</v>
      </c>
      <c r="I37" s="5">
        <f>SUM(I32:I36)</f>
        <v>5785286</v>
      </c>
      <c r="J37" s="16">
        <f t="shared" si="2"/>
        <v>-126290</v>
      </c>
    </row>
  </sheetData>
  <sheetProtection/>
  <mergeCells count="4">
    <mergeCell ref="A1:A2"/>
    <mergeCell ref="B1:D1"/>
    <mergeCell ref="E1:G1"/>
    <mergeCell ref="H1:J1"/>
  </mergeCells>
  <printOptions/>
  <pageMargins left="1.09" right="0.7086614173228347" top="0.16" bottom="0.16" header="0.16" footer="0.16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rounb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zav-nmo</dc:creator>
  <cp:keywords/>
  <dc:description/>
  <cp:lastModifiedBy>zav-nmo</cp:lastModifiedBy>
  <cp:lastPrinted>2017-07-07T09:43:12Z</cp:lastPrinted>
  <dcterms:created xsi:type="dcterms:W3CDTF">2017-06-28T10:37:12Z</dcterms:created>
  <dcterms:modified xsi:type="dcterms:W3CDTF">2017-07-07T09:44:57Z</dcterms:modified>
  <cp:category/>
  <cp:version/>
  <cp:contentType/>
  <cp:contentStatus/>
</cp:coreProperties>
</file>