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7940" windowHeight="11025" tabRatio="900" firstSheet="11" activeTab="21"/>
  </bookViews>
  <sheets>
    <sheet name="таблица1" sheetId="1" r:id="rId1"/>
    <sheet name="таблица2" sheetId="2" r:id="rId2"/>
    <sheet name="таблица3" sheetId="3" r:id="rId3"/>
    <sheet name="таблица4" sheetId="4" r:id="rId4"/>
    <sheet name="таблица5" sheetId="5" r:id="rId5"/>
    <sheet name="таблица6" sheetId="6" r:id="rId6"/>
    <sheet name="таблица7" sheetId="7" r:id="rId7"/>
    <sheet name="таблица8" sheetId="8" r:id="rId8"/>
    <sheet name="таблица 9" sheetId="9" r:id="rId9"/>
    <sheet name="Таблица 10" sheetId="10" r:id="rId10"/>
    <sheet name="таблица11" sheetId="11" r:id="rId11"/>
    <sheet name="Таблица 12" sheetId="12" r:id="rId12"/>
    <sheet name="Таблица 13" sheetId="13" r:id="rId13"/>
    <sheet name="таблица14" sheetId="14" r:id="rId14"/>
    <sheet name="таблица15" sheetId="15" r:id="rId15"/>
    <sheet name="таблица16" sheetId="16" r:id="rId16"/>
    <sheet name="таблица17" sheetId="17" r:id="rId17"/>
    <sheet name="таблица18" sheetId="18" r:id="rId18"/>
    <sheet name="таблица19" sheetId="19" r:id="rId19"/>
    <sheet name="таблица20" sheetId="20" r:id="rId20"/>
    <sheet name="таблица21" sheetId="21" r:id="rId21"/>
    <sheet name="таблица22" sheetId="22" r:id="rId22"/>
  </sheets>
  <definedNames>
    <definedName name="_xlfn.BAHTTEXT" hidden="1">#NAME?</definedName>
    <definedName name="_xlfn.IFERROR" hidden="1">#NAME?</definedName>
    <definedName name="Оглавление">REPLACE(GET.WORKBOOK(1),1,FIND("]",GET.WORKBOOK(1)),"")&amp;T(NOW())</definedName>
  </definedNames>
  <calcPr fullCalcOnLoad="1"/>
</workbook>
</file>

<file path=xl/sharedStrings.xml><?xml version="1.0" encoding="utf-8"?>
<sst xmlns="http://schemas.openxmlformats.org/spreadsheetml/2006/main" count="980" uniqueCount="173">
  <si>
    <t>Ермишинская ЦБ</t>
  </si>
  <si>
    <t>Захаровская ЦБ</t>
  </si>
  <si>
    <t>Кадомская ЦБ</t>
  </si>
  <si>
    <t>Касимовская ЦРБ</t>
  </si>
  <si>
    <t>Клепиковская ЦБ</t>
  </si>
  <si>
    <t>Кораблинская ЦБ</t>
  </si>
  <si>
    <t>Милославская ЦБ</t>
  </si>
  <si>
    <t>Пителинская ЦБ</t>
  </si>
  <si>
    <t>Пронская ЦБ</t>
  </si>
  <si>
    <t>Путятинская ЦБ</t>
  </si>
  <si>
    <t>Рыбновская ЦБ</t>
  </si>
  <si>
    <t>Ряжская ЦБ</t>
  </si>
  <si>
    <t>Рязанская ЦРБ</t>
  </si>
  <si>
    <t>Сапожковская ЦБ</t>
  </si>
  <si>
    <t>Сараевская ЦБ</t>
  </si>
  <si>
    <t>Сасовская ЦБ</t>
  </si>
  <si>
    <t>Скопинская ЦБ</t>
  </si>
  <si>
    <t>Спасская ЦБ</t>
  </si>
  <si>
    <t>Старожиловская ЦБ</t>
  </si>
  <si>
    <t>Ухоловская ЦБ</t>
  </si>
  <si>
    <t>ЦБ г.Сасово</t>
  </si>
  <si>
    <t>ЦБС г.Рязани</t>
  </si>
  <si>
    <t>ЦГБ г.Касимова</t>
  </si>
  <si>
    <t>Чучковская ЦБ</t>
  </si>
  <si>
    <t>РОДБ</t>
  </si>
  <si>
    <t>РОСБС</t>
  </si>
  <si>
    <t>РОУНБ им.Горького</t>
  </si>
  <si>
    <t>Число единиц копировально-множительной техники</t>
  </si>
  <si>
    <t>до 3 лет</t>
  </si>
  <si>
    <t>от 3 до 10 лет</t>
  </si>
  <si>
    <t>свыше 10 лет</t>
  </si>
  <si>
    <t>до 30 лет</t>
  </si>
  <si>
    <t>от 30 до 55 лет</t>
  </si>
  <si>
    <t>55 лет и старше</t>
  </si>
  <si>
    <t>Таблица 1</t>
  </si>
  <si>
    <t>№ 
ПП</t>
  </si>
  <si>
    <t>Район</t>
  </si>
  <si>
    <t>Всего жителей</t>
  </si>
  <si>
    <t>Жителей на селе</t>
  </si>
  <si>
    <t>Михайловская ЦБ</t>
  </si>
  <si>
    <t>ЦСДБ г.Рязани</t>
  </si>
  <si>
    <t>Итого</t>
  </si>
  <si>
    <t>Таблица 2</t>
  </si>
  <si>
    <t>№
ПП</t>
  </si>
  <si>
    <t>Библиотеки</t>
  </si>
  <si>
    <t>Общее число библиотек</t>
  </si>
  <si>
    <t>В т.ч.
на
селе</t>
  </si>
  <si>
    <t>Число посещений</t>
  </si>
  <si>
    <t>Всего</t>
  </si>
  <si>
    <t xml:space="preserve"> +-</t>
  </si>
  <si>
    <t>Материально-техническая база библиотек</t>
  </si>
  <si>
    <t>Таблица 3</t>
  </si>
  <si>
    <t>№ п/п</t>
  </si>
  <si>
    <t>Общее число 
библиотек и 
библиотек 
филиалов на 
конец 
отчетного 
года, ед.</t>
  </si>
  <si>
    <t>Число библиотек, ед.</t>
  </si>
  <si>
    <t>требующих
капитального
ремонта</t>
  </si>
  <si>
    <t>находящихся
в аварийном
состоянии</t>
  </si>
  <si>
    <t>Доля 
библиотек, 
находящих
ся в 
аварийном 
состоянии 
и требующих 
кап.ремонта, %</t>
  </si>
  <si>
    <t>имеющих 
транспорт
ные 
средства</t>
  </si>
  <si>
    <t>из них 
специали
зирован
ные ТС 
(библио
бусы, 
библиомо
били)</t>
  </si>
  <si>
    <t>Доля 
библиотек, 
имеющих 
транспорт
ные 
средства
, %</t>
  </si>
  <si>
    <t>Число 
транспорт
ных 
средств,
ед.</t>
  </si>
  <si>
    <t>Таблица 4</t>
  </si>
  <si>
    <t>Число 
библиотек, 
создающие 
электронные 
каталоги, ед.</t>
  </si>
  <si>
    <t xml:space="preserve">Число 
компьютери-
зированных 
библиотек, 
ед. </t>
  </si>
  <si>
    <t>Число библиотек, имеющих собственный Интернет-сайт, WEB-страницу, ед.</t>
  </si>
  <si>
    <t>Число читателей</t>
  </si>
  <si>
    <t>Таблица 5</t>
  </si>
  <si>
    <t>№</t>
  </si>
  <si>
    <t>В т.ч. 
село</t>
  </si>
  <si>
    <t xml:space="preserve"> + -</t>
  </si>
  <si>
    <t xml:space="preserve">до 14 лет </t>
  </si>
  <si>
    <t xml:space="preserve">от 15 до 30 лет включительно </t>
  </si>
  <si>
    <t>Процент охвата населения библиотечным обслуживанием</t>
  </si>
  <si>
    <t>Таблица 6</t>
  </si>
  <si>
    <t>На селе</t>
  </si>
  <si>
    <t>Книгообеспеченность на 1 жителя
(экз)</t>
  </si>
  <si>
    <t>Среднее число жителей на 1 библиотеку (тыс.чел.)</t>
  </si>
  <si>
    <t xml:space="preserve">Библиотечные фонды </t>
  </si>
  <si>
    <t>Таблица 8</t>
  </si>
  <si>
    <t>№ пп</t>
  </si>
  <si>
    <t>Состоит экземпляров на конец отчетного года (тыс.экз.)</t>
  </si>
  <si>
    <t>Поступило экземпляров за отчетный год
(тыс. экз.)</t>
  </si>
  <si>
    <t>Количество экземпляров новых поступлений на 1 тыс.чел. населения, ед.</t>
  </si>
  <si>
    <t>Обновляемость библиотечного фонда, %</t>
  </si>
  <si>
    <t>Выбыло экземпляров за отчетный год
(тыс. экз.)</t>
  </si>
  <si>
    <t>Таблица 9</t>
  </si>
  <si>
    <t>Среднее число посещений на 1 биб-ку (тыс. раз)</t>
  </si>
  <si>
    <t xml:space="preserve">  - +</t>
  </si>
  <si>
    <t>Относительные показатели работы библиотек</t>
  </si>
  <si>
    <t>Таблица 14</t>
  </si>
  <si>
    <t>Посещаемость
(раз)</t>
  </si>
  <si>
    <t>Читаемость
(экз)</t>
  </si>
  <si>
    <t>Библиотечные работники</t>
  </si>
  <si>
    <t>Таблица 15</t>
  </si>
  <si>
    <t xml:space="preserve">Всего </t>
  </si>
  <si>
    <t>С высшим библ. 
образованием
(чел)</t>
  </si>
  <si>
    <t>% специалистов</t>
  </si>
  <si>
    <t>%</t>
  </si>
  <si>
    <t>Движение финансовых средств (тыс.руб.)</t>
  </si>
  <si>
    <t>Таблица 16</t>
  </si>
  <si>
    <t>Районы</t>
  </si>
  <si>
    <t>Поступило всего (тыс. руб)</t>
  </si>
  <si>
    <t>Поступило на 1 библиотеку (тыс. руб.)</t>
  </si>
  <si>
    <t xml:space="preserve">Расходы на комплектование (тыс. руб) </t>
  </si>
  <si>
    <t>на 1 б-ку</t>
  </si>
  <si>
    <t xml:space="preserve">Движение финансовых средств </t>
  </si>
  <si>
    <t>Таблица 17</t>
  </si>
  <si>
    <t>Расходы
на оплату 
труда одного 
работника 
(тыс. руб.в год)</t>
  </si>
  <si>
    <t>Расходы
на оплату 
труда одного 
работника 
(тыс. руб.в месяц)</t>
  </si>
  <si>
    <t>Поступление 
средств на 
одного жителя-
всего (руб.)</t>
  </si>
  <si>
    <t>Поступление 
средств на 
одного 
читателя
(руб.)</t>
  </si>
  <si>
    <t>Таблица 18</t>
  </si>
  <si>
    <t>% заработанных средств (платные услуги)</t>
  </si>
  <si>
    <t>% поступлений от учредителя</t>
  </si>
  <si>
    <t>Таблица 19</t>
  </si>
  <si>
    <t>% расходов на з/плату к сумме расходов</t>
  </si>
  <si>
    <t>Число государственных и муниципальных библиотек</t>
  </si>
  <si>
    <t>Б-ка ДК г. Скопина</t>
  </si>
  <si>
    <t>в том числе поступило электронных изданий (тыс. экз.)</t>
  </si>
  <si>
    <t xml:space="preserve">Число библиотек, подключен-ных к 
Интернет, 
ед. </t>
  </si>
  <si>
    <t>Таблица 20</t>
  </si>
  <si>
    <t>Состав основного персонала по профессиональному стажу</t>
  </si>
  <si>
    <t>Таблица 21</t>
  </si>
  <si>
    <t>Число пользователей</t>
  </si>
  <si>
    <t>Шиловская МБ</t>
  </si>
  <si>
    <t>Шацкая МБ</t>
  </si>
  <si>
    <t>Александро-Невская ЦБ</t>
  </si>
  <si>
    <t>в т.ч.
на селе</t>
  </si>
  <si>
    <t>Нагрузка на 1 библиотечного специалиста</t>
  </si>
  <si>
    <t>Число посещений (с обращениями удал. польз.) (тыс.)</t>
  </si>
  <si>
    <t>Число 
выданных 
экземпляров 
на 1 тыс.чел. 
населения, ед.</t>
  </si>
  <si>
    <t>Со средним библ. 
образованием
(чел)</t>
  </si>
  <si>
    <t>Доходы от предприн. и принос. доход деят-сти (в т. ч. благотворит. ср-ва) (тыс. руб.)</t>
  </si>
  <si>
    <t>Таблица 22</t>
  </si>
  <si>
    <t>Таблица 7</t>
  </si>
  <si>
    <t>Читатели, в т.ч. удаленные пользователи (тыс. чел.)</t>
  </si>
  <si>
    <t>Читатели в библиотеках (тыс. чел.)</t>
  </si>
  <si>
    <t>Из  читателей в стационаре</t>
  </si>
  <si>
    <t>Обращаемость фонда
(раз)</t>
  </si>
  <si>
    <t>Документообеспеченность 
на 1 читателя
(экз.)</t>
  </si>
  <si>
    <t>ЦСДБ г. Рязани</t>
  </si>
  <si>
    <t>ЦБС г. Рязани</t>
  </si>
  <si>
    <t>Состав основного персонала по возрастному уровню</t>
  </si>
  <si>
    <t>№ 
п/п</t>
  </si>
  <si>
    <t>Выполнено справок</t>
  </si>
  <si>
    <t>Выдано копий документов</t>
  </si>
  <si>
    <t>Алекс.-Невская ЦБ</t>
  </si>
  <si>
    <t xml:space="preserve">Итого </t>
  </si>
  <si>
    <t>детям (стац.)</t>
  </si>
  <si>
    <t>молодежи (стац.)</t>
  </si>
  <si>
    <t>Документовыдача 
на 1 библиотеку
(тыс. экз.)</t>
  </si>
  <si>
    <t>Документовыдача всего
(тыс.экз.)</t>
  </si>
  <si>
    <t>В том числе выдано детям до 14 лет в стационарном режиме (тыс. экз)</t>
  </si>
  <si>
    <t>Документовыдача на 1
библ. работника
(тыс. экз.)</t>
  </si>
  <si>
    <t>№
п/п</t>
  </si>
  <si>
    <t>Посещ. для получ. услуг</t>
  </si>
  <si>
    <t>в т.ч. на селе</t>
  </si>
  <si>
    <t>Посещ. мероприятий</t>
  </si>
  <si>
    <t>Удаленные обращения</t>
  </si>
  <si>
    <t>на селе</t>
  </si>
  <si>
    <t>Ал.-Невская ЦБ</t>
  </si>
  <si>
    <t>Создано записей в ЭК за отчетный год
(тыс. экз.)</t>
  </si>
  <si>
    <t>Объем ЭК на конец 2016 г.</t>
  </si>
  <si>
    <t>Выдача в удаленном режиме</t>
  </si>
  <si>
    <t>Выдано молодежи до 30 лет</t>
  </si>
  <si>
    <t>% выдачи в сельской местности</t>
  </si>
  <si>
    <t>+/-</t>
  </si>
  <si>
    <t>Библиотечные пункты</t>
  </si>
  <si>
    <t>Число книг
(поступления)</t>
  </si>
  <si>
    <t>Таблица 11</t>
  </si>
  <si>
    <t>Посещения                                                        Таблица 10</t>
  </si>
  <si>
    <t xml:space="preserve">Справки, копии документов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</si>
</sst>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;[Red]0.000"/>
    <numFmt numFmtId="167" formatCode="0.0%"/>
  </numFmts>
  <fonts count="57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3" fillId="17" borderId="0" applyNumberFormat="0" applyBorder="0" applyAlignment="0" applyProtection="0"/>
    <xf numFmtId="0" fontId="33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3" fillId="15" borderId="0" applyNumberFormat="0" applyBorder="0" applyAlignment="0" applyProtection="0"/>
    <xf numFmtId="0" fontId="33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2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6" fillId="41" borderId="1" applyNumberFormat="0" applyAlignment="0" applyProtection="0"/>
    <xf numFmtId="0" fontId="37" fillId="42" borderId="2" applyNumberFormat="0" applyAlignment="0" applyProtection="0"/>
    <xf numFmtId="0" fontId="38" fillId="43" borderId="2" applyNumberFormat="0" applyAlignment="0" applyProtection="0"/>
    <xf numFmtId="0" fontId="39" fillId="42" borderId="1" applyNumberFormat="0" applyAlignment="0" applyProtection="0"/>
    <xf numFmtId="0" fontId="40" fillId="43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5" fillId="0" borderId="4" applyNumberFormat="0" applyFill="0" applyAlignment="0" applyProtection="0"/>
    <xf numFmtId="0" fontId="43" fillId="0" borderId="5" applyNumberFormat="0" applyFill="0" applyAlignment="0" applyProtection="0"/>
    <xf numFmtId="0" fontId="20" fillId="0" borderId="5" applyNumberFormat="0" applyFill="0" applyAlignment="0" applyProtection="0"/>
    <xf numFmtId="0" fontId="44" fillId="0" borderId="6" applyNumberFormat="0" applyFill="0" applyAlignment="0" applyProtection="0"/>
    <xf numFmtId="0" fontId="6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44" borderId="10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11" applyNumberFormat="0" applyFont="0" applyAlignment="0" applyProtection="0"/>
    <xf numFmtId="0" fontId="3" fillId="47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357">
    <xf numFmtId="0" fontId="0" fillId="0" borderId="0" xfId="0" applyFont="1" applyAlignment="1">
      <alignment/>
    </xf>
    <xf numFmtId="2" fontId="2" fillId="0" borderId="13" xfId="93" applyNumberFormat="1" applyBorder="1" applyAlignment="1" applyProtection="1">
      <alignment horizontal="center"/>
      <protection/>
    </xf>
    <xf numFmtId="2" fontId="2" fillId="0" borderId="14" xfId="93" applyNumberFormat="1" applyBorder="1" applyAlignment="1" applyProtection="1">
      <alignment horizontal="center"/>
      <protection/>
    </xf>
    <xf numFmtId="2" fontId="2" fillId="0" borderId="15" xfId="93" applyNumberFormat="1" applyBorder="1" applyAlignment="1" applyProtection="1">
      <alignment horizontal="center"/>
      <protection/>
    </xf>
    <xf numFmtId="2" fontId="2" fillId="0" borderId="16" xfId="93" applyNumberFormat="1" applyBorder="1" applyAlignment="1" applyProtection="1">
      <alignment horizontal="center"/>
      <protection/>
    </xf>
    <xf numFmtId="0" fontId="9" fillId="0" borderId="14" xfId="93" applyFont="1" applyBorder="1" applyAlignment="1">
      <alignment horizontal="center"/>
      <protection/>
    </xf>
    <xf numFmtId="0" fontId="9" fillId="0" borderId="14" xfId="93" applyFont="1" applyBorder="1">
      <alignment/>
      <protection/>
    </xf>
    <xf numFmtId="164" fontId="9" fillId="0" borderId="14" xfId="93" applyNumberFormat="1" applyFont="1" applyBorder="1" applyAlignment="1">
      <alignment horizontal="center"/>
      <protection/>
    </xf>
    <xf numFmtId="0" fontId="9" fillId="0" borderId="0" xfId="93" applyFont="1" applyProtection="1">
      <alignment/>
      <protection locked="0"/>
    </xf>
    <xf numFmtId="0" fontId="9" fillId="0" borderId="0" xfId="93" applyFont="1" applyBorder="1">
      <alignment/>
      <protection/>
    </xf>
    <xf numFmtId="0" fontId="9" fillId="0" borderId="0" xfId="93" applyFont="1" applyAlignment="1" applyProtection="1">
      <alignment horizontal="right"/>
      <protection locked="0"/>
    </xf>
    <xf numFmtId="0" fontId="9" fillId="0" borderId="0" xfId="93" applyFont="1" applyAlignment="1" applyProtection="1">
      <alignment horizontal="center" vertical="center" wrapText="1"/>
      <protection locked="0"/>
    </xf>
    <xf numFmtId="1" fontId="9" fillId="0" borderId="14" xfId="93" applyNumberFormat="1" applyFont="1" applyBorder="1" applyAlignment="1" applyProtection="1">
      <alignment horizontal="center"/>
      <protection/>
    </xf>
    <xf numFmtId="0" fontId="9" fillId="49" borderId="17" xfId="93" applyFont="1" applyFill="1" applyBorder="1" applyAlignment="1" applyProtection="1">
      <alignment horizontal="center" vertical="center"/>
      <protection locked="0"/>
    </xf>
    <xf numFmtId="0" fontId="9" fillId="49" borderId="18" xfId="93" applyFont="1" applyFill="1" applyBorder="1" applyAlignment="1" applyProtection="1">
      <alignment horizontal="center" vertical="center"/>
      <protection locked="0"/>
    </xf>
    <xf numFmtId="0" fontId="9" fillId="0" borderId="0" xfId="93" applyFont="1" applyAlignment="1" applyProtection="1">
      <alignment horizontal="center"/>
      <protection locked="0"/>
    </xf>
    <xf numFmtId="49" fontId="9" fillId="0" borderId="14" xfId="93" applyNumberFormat="1" applyFont="1" applyBorder="1" applyProtection="1">
      <alignment/>
      <protection locked="0"/>
    </xf>
    <xf numFmtId="0" fontId="9" fillId="0" borderId="17" xfId="93" applyFont="1" applyFill="1" applyBorder="1" applyProtection="1">
      <alignment/>
      <protection locked="0"/>
    </xf>
    <xf numFmtId="0" fontId="9" fillId="0" borderId="18" xfId="93" applyFont="1" applyFill="1" applyBorder="1" applyProtection="1">
      <alignment/>
      <protection locked="0"/>
    </xf>
    <xf numFmtId="0" fontId="9" fillId="0" borderId="0" xfId="93" applyFont="1">
      <alignment/>
      <protection/>
    </xf>
    <xf numFmtId="0" fontId="9" fillId="0" borderId="19" xfId="94" applyNumberFormat="1" applyFont="1" applyFill="1" applyBorder="1" applyAlignment="1" applyProtection="1" quotePrefix="1">
      <alignment horizontal="left"/>
      <protection/>
    </xf>
    <xf numFmtId="0" fontId="9" fillId="0" borderId="0" xfId="93" applyFont="1" applyAlignment="1" applyProtection="1">
      <alignment horizontal="center" vertical="center"/>
      <protection locked="0"/>
    </xf>
    <xf numFmtId="0" fontId="9" fillId="49" borderId="14" xfId="93" applyFont="1" applyFill="1" applyBorder="1" applyAlignment="1" applyProtection="1">
      <alignment horizontal="center" vertical="center" wrapText="1"/>
      <protection locked="0"/>
    </xf>
    <xf numFmtId="164" fontId="9" fillId="0" borderId="14" xfId="93" applyNumberFormat="1" applyFont="1" applyBorder="1" applyAlignment="1" applyProtection="1">
      <alignment horizontal="center"/>
      <protection/>
    </xf>
    <xf numFmtId="164" fontId="9" fillId="0" borderId="14" xfId="93" applyNumberFormat="1" applyFont="1" applyBorder="1" applyAlignment="1" applyProtection="1">
      <alignment horizontal="center" vertical="center"/>
      <protection/>
    </xf>
    <xf numFmtId="164" fontId="9" fillId="0" borderId="14" xfId="93" applyNumberFormat="1" applyFont="1" applyBorder="1" applyAlignment="1" applyProtection="1">
      <alignment horizontal="center"/>
      <protection locked="0"/>
    </xf>
    <xf numFmtId="0" fontId="9" fillId="0" borderId="0" xfId="93" applyFont="1" applyAlignment="1">
      <alignment horizontal="center" vertical="center"/>
      <protection/>
    </xf>
    <xf numFmtId="0" fontId="9" fillId="49" borderId="14" xfId="93" applyFont="1" applyFill="1" applyBorder="1" applyAlignment="1" applyProtection="1">
      <alignment horizontal="center" vertical="center"/>
      <protection locked="0"/>
    </xf>
    <xf numFmtId="2" fontId="9" fillId="0" borderId="14" xfId="93" applyNumberFormat="1" applyFont="1" applyBorder="1" applyAlignment="1" applyProtection="1">
      <alignment horizontal="center"/>
      <protection/>
    </xf>
    <xf numFmtId="0" fontId="9" fillId="0" borderId="0" xfId="93" applyFont="1" applyBorder="1" applyAlignment="1" applyProtection="1">
      <alignment/>
      <protection locked="0"/>
    </xf>
    <xf numFmtId="0" fontId="9" fillId="49" borderId="14" xfId="93" applyFont="1" applyFill="1" applyBorder="1" applyAlignment="1" applyProtection="1">
      <alignment horizontal="center"/>
      <protection locked="0"/>
    </xf>
    <xf numFmtId="0" fontId="9" fillId="0" borderId="0" xfId="93" applyFont="1" applyBorder="1" applyAlignment="1" applyProtection="1">
      <alignment horizontal="right"/>
      <protection locked="0"/>
    </xf>
    <xf numFmtId="165" fontId="9" fillId="0" borderId="14" xfId="93" applyNumberFormat="1" applyFont="1" applyBorder="1" applyAlignment="1" applyProtection="1">
      <alignment horizontal="center"/>
      <protection/>
    </xf>
    <xf numFmtId="0" fontId="9" fillId="49" borderId="20" xfId="93" applyFont="1" applyFill="1" applyBorder="1" applyAlignment="1" applyProtection="1">
      <alignment horizontal="center" vertical="center" wrapText="1"/>
      <protection locked="0"/>
    </xf>
    <xf numFmtId="0" fontId="9" fillId="49" borderId="21" xfId="93" applyFont="1" applyFill="1" applyBorder="1" applyAlignment="1" applyProtection="1">
      <alignment horizontal="center" vertical="center" wrapText="1"/>
      <protection locked="0"/>
    </xf>
    <xf numFmtId="0" fontId="9" fillId="49" borderId="22" xfId="93" applyFont="1" applyFill="1" applyBorder="1" applyAlignment="1" applyProtection="1">
      <alignment horizontal="center"/>
      <protection locked="0"/>
    </xf>
    <xf numFmtId="0" fontId="9" fillId="49" borderId="18" xfId="93" applyFont="1" applyFill="1" applyBorder="1" applyAlignment="1" applyProtection="1">
      <alignment horizontal="center"/>
      <protection locked="0"/>
    </xf>
    <xf numFmtId="0" fontId="9" fillId="0" borderId="13" xfId="93" applyFont="1" applyFill="1" applyBorder="1">
      <alignment/>
      <protection/>
    </xf>
    <xf numFmtId="1" fontId="9" fillId="0" borderId="13" xfId="93" applyNumberFormat="1" applyFont="1" applyFill="1" applyBorder="1" applyAlignment="1">
      <alignment horizontal="center"/>
      <protection/>
    </xf>
    <xf numFmtId="1" fontId="9" fillId="0" borderId="14" xfId="93" applyNumberFormat="1" applyFont="1" applyBorder="1" applyAlignment="1" applyProtection="1">
      <alignment horizontal="center"/>
      <protection locked="0"/>
    </xf>
    <xf numFmtId="2" fontId="9" fillId="0" borderId="13" xfId="93" applyNumberFormat="1" applyFont="1" applyBorder="1" applyAlignment="1" applyProtection="1">
      <alignment horizontal="center"/>
      <protection/>
    </xf>
    <xf numFmtId="0" fontId="9" fillId="49" borderId="17" xfId="93" applyFont="1" applyFill="1" applyBorder="1" applyAlignment="1" applyProtection="1">
      <alignment horizontal="center"/>
      <protection locked="0"/>
    </xf>
    <xf numFmtId="0" fontId="9" fillId="0" borderId="17" xfId="93" applyFont="1" applyBorder="1" applyAlignment="1" applyProtection="1">
      <alignment horizontal="center"/>
      <protection locked="0"/>
    </xf>
    <xf numFmtId="0" fontId="9" fillId="0" borderId="18" xfId="93" applyFont="1" applyBorder="1" applyAlignment="1" applyProtection="1">
      <alignment horizontal="center"/>
      <protection locked="0"/>
    </xf>
    <xf numFmtId="165" fontId="9" fillId="0" borderId="17" xfId="93" applyNumberFormat="1" applyFont="1" applyBorder="1" applyProtection="1">
      <alignment/>
      <protection locked="0"/>
    </xf>
    <xf numFmtId="165" fontId="9" fillId="0" borderId="18" xfId="93" applyNumberFormat="1" applyFont="1" applyBorder="1" applyProtection="1">
      <alignment/>
      <protection locked="0"/>
    </xf>
    <xf numFmtId="2" fontId="9" fillId="0" borderId="14" xfId="93" applyNumberFormat="1" applyFont="1" applyFill="1" applyBorder="1" applyAlignment="1" applyProtection="1">
      <alignment horizontal="center"/>
      <protection/>
    </xf>
    <xf numFmtId="0" fontId="9" fillId="0" borderId="0" xfId="93" applyFont="1" applyBorder="1" applyAlignment="1" applyProtection="1">
      <alignment horizontal="center"/>
      <protection locked="0"/>
    </xf>
    <xf numFmtId="0" fontId="9" fillId="49" borderId="14" xfId="93" applyFont="1" applyFill="1" applyBorder="1" applyAlignment="1">
      <alignment horizontal="center" vertical="center"/>
      <protection/>
    </xf>
    <xf numFmtId="0" fontId="9" fillId="0" borderId="23" xfId="93" applyFont="1" applyBorder="1" applyAlignment="1">
      <alignment horizontal="center"/>
      <protection/>
    </xf>
    <xf numFmtId="0" fontId="9" fillId="49" borderId="24" xfId="93" applyFont="1" applyFill="1" applyBorder="1" applyAlignment="1" applyProtection="1">
      <alignment horizontal="center" vertical="center" wrapText="1"/>
      <protection locked="0"/>
    </xf>
    <xf numFmtId="1" fontId="9" fillId="0" borderId="14" xfId="93" applyNumberFormat="1" applyFont="1" applyBorder="1" applyAlignment="1" applyProtection="1">
      <alignment horizontal="center" vertical="center"/>
      <protection/>
    </xf>
    <xf numFmtId="1" fontId="9" fillId="0" borderId="14" xfId="93" applyNumberFormat="1" applyFont="1" applyFill="1" applyBorder="1" applyAlignment="1" applyProtection="1">
      <alignment horizontal="center" vertical="center"/>
      <protection/>
    </xf>
    <xf numFmtId="1" fontId="9" fillId="0" borderId="18" xfId="93" applyNumberFormat="1" applyFont="1" applyBorder="1" applyAlignment="1" applyProtection="1">
      <alignment horizontal="center" vertical="center"/>
      <protection/>
    </xf>
    <xf numFmtId="1" fontId="9" fillId="0" borderId="0" xfId="93" applyNumberFormat="1" applyFont="1">
      <alignment/>
      <protection/>
    </xf>
    <xf numFmtId="0" fontId="9" fillId="0" borderId="0" xfId="93" applyFont="1" applyAlignment="1">
      <alignment horizontal="right"/>
      <protection/>
    </xf>
    <xf numFmtId="0" fontId="8" fillId="0" borderId="0" xfId="93" applyFont="1" applyAlignment="1">
      <alignment horizontal="center"/>
      <protection/>
    </xf>
    <xf numFmtId="0" fontId="55" fillId="0" borderId="25" xfId="0" applyFont="1" applyBorder="1" applyAlignment="1">
      <alignment/>
    </xf>
    <xf numFmtId="1" fontId="55" fillId="0" borderId="25" xfId="0" applyNumberFormat="1" applyFont="1" applyBorder="1" applyAlignment="1">
      <alignment horizontal="center"/>
    </xf>
    <xf numFmtId="0" fontId="55" fillId="0" borderId="26" xfId="0" applyFont="1" applyBorder="1" applyAlignment="1">
      <alignment/>
    </xf>
    <xf numFmtId="0" fontId="55" fillId="0" borderId="25" xfId="0" applyFont="1" applyBorder="1" applyAlignment="1">
      <alignment horizontal="center"/>
    </xf>
    <xf numFmtId="0" fontId="9" fillId="0" borderId="0" xfId="93" applyFont="1" applyAlignment="1">
      <alignment horizontal="center"/>
      <protection/>
    </xf>
    <xf numFmtId="0" fontId="9" fillId="0" borderId="14" xfId="93" applyFont="1" applyBorder="1" applyAlignment="1">
      <alignment horizontal="left"/>
      <protection/>
    </xf>
    <xf numFmtId="49" fontId="9" fillId="0" borderId="14" xfId="93" applyNumberFormat="1" applyFont="1" applyBorder="1" applyAlignment="1" applyProtection="1">
      <alignment horizontal="left" vertical="center"/>
      <protection locked="0"/>
    </xf>
    <xf numFmtId="2" fontId="2" fillId="0" borderId="27" xfId="93" applyNumberFormat="1" applyBorder="1" applyAlignment="1" applyProtection="1">
      <alignment horizontal="center"/>
      <protection/>
    </xf>
    <xf numFmtId="2" fontId="2" fillId="0" borderId="18" xfId="93" applyNumberFormat="1" applyBorder="1" applyAlignment="1" applyProtection="1">
      <alignment horizontal="center"/>
      <protection/>
    </xf>
    <xf numFmtId="0" fontId="9" fillId="0" borderId="14" xfId="93" applyFont="1" applyBorder="1" applyAlignment="1" applyProtection="1">
      <alignment/>
      <protection locked="0"/>
    </xf>
    <xf numFmtId="0" fontId="9" fillId="49" borderId="14" xfId="93" applyFont="1" applyFill="1" applyBorder="1" applyAlignment="1">
      <alignment horizontal="center" vertical="center" wrapText="1"/>
      <protection/>
    </xf>
    <xf numFmtId="0" fontId="9" fillId="0" borderId="28" xfId="93" applyFont="1" applyBorder="1" applyAlignment="1">
      <alignment horizontal="center"/>
      <protection/>
    </xf>
    <xf numFmtId="49" fontId="9" fillId="0" borderId="28" xfId="93" applyNumberFormat="1" applyFont="1" applyBorder="1" applyProtection="1">
      <alignment/>
      <protection locked="0"/>
    </xf>
    <xf numFmtId="164" fontId="9" fillId="0" borderId="28" xfId="93" applyNumberFormat="1" applyFont="1" applyBorder="1" applyAlignment="1" applyProtection="1">
      <alignment horizontal="center" vertical="center"/>
      <protection/>
    </xf>
    <xf numFmtId="164" fontId="9" fillId="0" borderId="28" xfId="93" applyNumberFormat="1" applyFont="1" applyBorder="1" applyAlignment="1" applyProtection="1">
      <alignment horizontal="center"/>
      <protection/>
    </xf>
    <xf numFmtId="0" fontId="55" fillId="0" borderId="28" xfId="0" applyFont="1" applyBorder="1" applyAlignment="1">
      <alignment horizontal="center"/>
    </xf>
    <xf numFmtId="164" fontId="9" fillId="0" borderId="13" xfId="93" applyNumberFormat="1" applyFont="1" applyBorder="1" applyAlignment="1" applyProtection="1">
      <alignment horizontal="center"/>
      <protection/>
    </xf>
    <xf numFmtId="1" fontId="9" fillId="0" borderId="15" xfId="93" applyNumberFormat="1" applyFont="1" applyFill="1" applyBorder="1" applyAlignment="1">
      <alignment horizontal="center"/>
      <protection/>
    </xf>
    <xf numFmtId="0" fontId="55" fillId="0" borderId="28" xfId="0" applyFont="1" applyBorder="1" applyAlignment="1">
      <alignment/>
    </xf>
    <xf numFmtId="164" fontId="55" fillId="0" borderId="28" xfId="0" applyNumberFormat="1" applyFont="1" applyBorder="1" applyAlignment="1" applyProtection="1">
      <alignment horizontal="center"/>
      <protection/>
    </xf>
    <xf numFmtId="164" fontId="55" fillId="0" borderId="13" xfId="0" applyNumberFormat="1" applyFont="1" applyBorder="1" applyAlignment="1" applyProtection="1">
      <alignment horizontal="center"/>
      <protection/>
    </xf>
    <xf numFmtId="164" fontId="9" fillId="0" borderId="13" xfId="93" applyNumberFormat="1" applyFont="1" applyBorder="1" applyAlignment="1" applyProtection="1">
      <alignment horizontal="center" vertical="center"/>
      <protection/>
    </xf>
    <xf numFmtId="164" fontId="9" fillId="0" borderId="15" xfId="93" applyNumberFormat="1" applyFont="1" applyBorder="1" applyAlignment="1" applyProtection="1">
      <alignment horizontal="center" vertical="center"/>
      <protection/>
    </xf>
    <xf numFmtId="0" fontId="9" fillId="0" borderId="13" xfId="93" applyFont="1" applyFill="1" applyBorder="1" applyAlignment="1">
      <alignment horizontal="center"/>
      <protection/>
    </xf>
    <xf numFmtId="1" fontId="9" fillId="0" borderId="28" xfId="93" applyNumberFormat="1" applyFont="1" applyBorder="1" applyAlignment="1" applyProtection="1">
      <alignment horizontal="center"/>
      <protection/>
    </xf>
    <xf numFmtId="0" fontId="9" fillId="0" borderId="16" xfId="93" applyFont="1" applyBorder="1" applyAlignment="1">
      <alignment horizontal="center"/>
      <protection/>
    </xf>
    <xf numFmtId="0" fontId="9" fillId="0" borderId="16" xfId="93" applyFont="1" applyBorder="1">
      <alignment/>
      <protection/>
    </xf>
    <xf numFmtId="1" fontId="9" fillId="0" borderId="16" xfId="93" applyNumberFormat="1" applyFont="1" applyBorder="1" applyAlignment="1" applyProtection="1">
      <alignment horizontal="center"/>
      <protection/>
    </xf>
    <xf numFmtId="0" fontId="9" fillId="0" borderId="29" xfId="93" applyFont="1" applyBorder="1" applyAlignment="1">
      <alignment horizontal="center"/>
      <protection/>
    </xf>
    <xf numFmtId="1" fontId="9" fillId="0" borderId="27" xfId="93" applyNumberFormat="1" applyFont="1" applyBorder="1" applyAlignment="1" applyProtection="1">
      <alignment horizontal="center"/>
      <protection/>
    </xf>
    <xf numFmtId="0" fontId="9" fillId="0" borderId="22" xfId="93" applyFont="1" applyBorder="1" applyAlignment="1">
      <alignment horizontal="center"/>
      <protection/>
    </xf>
    <xf numFmtId="1" fontId="9" fillId="0" borderId="18" xfId="93" applyNumberFormat="1" applyFont="1" applyBorder="1" applyAlignment="1" applyProtection="1">
      <alignment horizontal="center"/>
      <protection/>
    </xf>
    <xf numFmtId="0" fontId="9" fillId="0" borderId="30" xfId="93" applyFont="1" applyBorder="1" applyAlignment="1">
      <alignment horizontal="center"/>
      <protection/>
    </xf>
    <xf numFmtId="1" fontId="9" fillId="0" borderId="31" xfId="93" applyNumberFormat="1" applyFont="1" applyBorder="1" applyAlignment="1" applyProtection="1">
      <alignment horizontal="center"/>
      <protection/>
    </xf>
    <xf numFmtId="0" fontId="9" fillId="49" borderId="23" xfId="93" applyFont="1" applyFill="1" applyBorder="1" applyAlignment="1">
      <alignment horizontal="center" vertical="center" wrapText="1"/>
      <protection/>
    </xf>
    <xf numFmtId="0" fontId="9" fillId="49" borderId="13" xfId="93" applyFont="1" applyFill="1" applyBorder="1" applyAlignment="1">
      <alignment horizontal="center" vertical="center"/>
      <protection/>
    </xf>
    <xf numFmtId="0" fontId="9" fillId="0" borderId="16" xfId="93" applyFont="1" applyBorder="1" applyAlignment="1">
      <alignment horizontal="left"/>
      <protection/>
    </xf>
    <xf numFmtId="1" fontId="9" fillId="0" borderId="16" xfId="93" applyNumberFormat="1" applyFont="1" applyBorder="1" applyAlignment="1" applyProtection="1">
      <alignment horizontal="center" vertical="center"/>
      <protection/>
    </xf>
    <xf numFmtId="0" fontId="9" fillId="49" borderId="18" xfId="93" applyFont="1" applyFill="1" applyBorder="1" applyAlignment="1" applyProtection="1">
      <alignment horizontal="center" vertical="center" wrapText="1"/>
      <protection locked="0"/>
    </xf>
    <xf numFmtId="0" fontId="9" fillId="49" borderId="32" xfId="93" applyFont="1" applyFill="1" applyBorder="1" applyAlignment="1" applyProtection="1">
      <alignment horizontal="center"/>
      <protection locked="0"/>
    </xf>
    <xf numFmtId="0" fontId="9" fillId="49" borderId="33" xfId="93" applyFont="1" applyFill="1" applyBorder="1" applyAlignment="1" applyProtection="1">
      <alignment horizontal="center"/>
      <protection locked="0"/>
    </xf>
    <xf numFmtId="0" fontId="9" fillId="49" borderId="34" xfId="93" applyFont="1" applyFill="1" applyBorder="1" applyAlignment="1" applyProtection="1">
      <alignment horizontal="center"/>
      <protection locked="0"/>
    </xf>
    <xf numFmtId="1" fontId="9" fillId="0" borderId="27" xfId="93" applyNumberFormat="1" applyFont="1" applyBorder="1" applyAlignment="1" applyProtection="1">
      <alignment horizontal="center" vertical="center"/>
      <protection/>
    </xf>
    <xf numFmtId="0" fontId="55" fillId="0" borderId="28" xfId="0" applyFont="1" applyBorder="1" applyAlignment="1">
      <alignment horizontal="left"/>
    </xf>
    <xf numFmtId="1" fontId="55" fillId="0" borderId="28" xfId="0" applyNumberFormat="1" applyFont="1" applyBorder="1" applyAlignment="1">
      <alignment horizontal="center"/>
    </xf>
    <xf numFmtId="1" fontId="55" fillId="0" borderId="28" xfId="0" applyNumberFormat="1" applyFont="1" applyBorder="1" applyAlignment="1">
      <alignment horizontal="center" vertical="center"/>
    </xf>
    <xf numFmtId="1" fontId="9" fillId="0" borderId="28" xfId="93" applyNumberFormat="1" applyFont="1" applyBorder="1" applyAlignment="1" applyProtection="1">
      <alignment horizontal="center" vertical="center"/>
      <protection/>
    </xf>
    <xf numFmtId="1" fontId="9" fillId="0" borderId="28" xfId="93" applyNumberFormat="1" applyFont="1" applyBorder="1" applyAlignment="1" applyProtection="1">
      <alignment horizontal="center" vertical="center"/>
      <protection locked="0"/>
    </xf>
    <xf numFmtId="1" fontId="9" fillId="0" borderId="31" xfId="93" applyNumberFormat="1" applyFont="1" applyBorder="1" applyAlignment="1" applyProtection="1">
      <alignment horizontal="center" vertical="center"/>
      <protection/>
    </xf>
    <xf numFmtId="1" fontId="9" fillId="0" borderId="13" xfId="93" applyNumberFormat="1" applyFont="1" applyBorder="1" applyAlignment="1" applyProtection="1">
      <alignment horizontal="center" vertical="center"/>
      <protection/>
    </xf>
    <xf numFmtId="164" fontId="9" fillId="0" borderId="16" xfId="93" applyNumberFormat="1" applyFont="1" applyBorder="1" applyAlignment="1" applyProtection="1">
      <alignment horizontal="center"/>
      <protection/>
    </xf>
    <xf numFmtId="164" fontId="9" fillId="0" borderId="16" xfId="93" applyNumberFormat="1" applyFont="1" applyBorder="1" applyAlignment="1" applyProtection="1">
      <alignment horizontal="center" vertical="center"/>
      <protection/>
    </xf>
    <xf numFmtId="0" fontId="9" fillId="49" borderId="32" xfId="93" applyFont="1" applyFill="1" applyBorder="1" applyAlignment="1" applyProtection="1">
      <alignment horizontal="center" vertical="center" wrapText="1"/>
      <protection locked="0"/>
    </xf>
    <xf numFmtId="0" fontId="9" fillId="49" borderId="33" xfId="93" applyFont="1" applyFill="1" applyBorder="1" applyAlignment="1">
      <alignment horizontal="center" vertical="center" wrapText="1"/>
      <protection/>
    </xf>
    <xf numFmtId="0" fontId="9" fillId="49" borderId="33" xfId="93" applyFont="1" applyFill="1" applyBorder="1" applyAlignment="1" applyProtection="1">
      <alignment horizontal="center" vertical="center" wrapText="1"/>
      <protection locked="0"/>
    </xf>
    <xf numFmtId="0" fontId="9" fillId="49" borderId="34" xfId="93" applyFont="1" applyFill="1" applyBorder="1" applyAlignment="1" applyProtection="1">
      <alignment horizontal="center" vertical="center" wrapText="1"/>
      <protection locked="0"/>
    </xf>
    <xf numFmtId="164" fontId="9" fillId="0" borderId="27" xfId="93" applyNumberFormat="1" applyFont="1" applyBorder="1" applyAlignment="1" applyProtection="1">
      <alignment horizontal="center" vertical="center"/>
      <protection/>
    </xf>
    <xf numFmtId="164" fontId="9" fillId="0" borderId="18" xfId="93" applyNumberFormat="1" applyFont="1" applyBorder="1" applyAlignment="1" applyProtection="1">
      <alignment horizontal="center" vertical="center"/>
      <protection/>
    </xf>
    <xf numFmtId="164" fontId="9" fillId="0" borderId="31" xfId="93" applyNumberFormat="1" applyFont="1" applyBorder="1" applyAlignment="1" applyProtection="1">
      <alignment horizontal="center" vertical="center"/>
      <protection/>
    </xf>
    <xf numFmtId="2" fontId="9" fillId="0" borderId="16" xfId="93" applyNumberFormat="1" applyFont="1" applyBorder="1" applyAlignment="1" applyProtection="1">
      <alignment horizontal="center"/>
      <protection/>
    </xf>
    <xf numFmtId="164" fontId="9" fillId="0" borderId="27" xfId="93" applyNumberFormat="1" applyFont="1" applyBorder="1" applyAlignment="1" applyProtection="1">
      <alignment horizontal="center"/>
      <protection/>
    </xf>
    <xf numFmtId="164" fontId="9" fillId="0" borderId="18" xfId="93" applyNumberFormat="1" applyFont="1" applyBorder="1" applyAlignment="1" applyProtection="1">
      <alignment horizontal="center"/>
      <protection/>
    </xf>
    <xf numFmtId="2" fontId="9" fillId="0" borderId="28" xfId="93" applyNumberFormat="1" applyFont="1" applyBorder="1" applyAlignment="1" applyProtection="1">
      <alignment horizontal="center"/>
      <protection/>
    </xf>
    <xf numFmtId="164" fontId="9" fillId="0" borderId="31" xfId="93" applyNumberFormat="1" applyFont="1" applyBorder="1" applyAlignment="1" applyProtection="1">
      <alignment horizontal="center"/>
      <protection/>
    </xf>
    <xf numFmtId="164" fontId="9" fillId="0" borderId="15" xfId="93" applyNumberFormat="1" applyFont="1" applyBorder="1" applyAlignment="1" applyProtection="1">
      <alignment horizontal="center"/>
      <protection/>
    </xf>
    <xf numFmtId="0" fontId="55" fillId="0" borderId="28" xfId="0" applyFont="1" applyBorder="1" applyAlignment="1">
      <alignment/>
    </xf>
    <xf numFmtId="2" fontId="55" fillId="0" borderId="28" xfId="0" applyNumberFormat="1" applyFont="1" applyBorder="1" applyAlignment="1">
      <alignment horizontal="center"/>
    </xf>
    <xf numFmtId="2" fontId="55" fillId="0" borderId="28" xfId="0" applyNumberFormat="1" applyFont="1" applyBorder="1" applyAlignment="1" applyProtection="1">
      <alignment horizontal="center"/>
      <protection/>
    </xf>
    <xf numFmtId="0" fontId="9" fillId="0" borderId="13" xfId="93" applyFont="1" applyFill="1" applyBorder="1" applyAlignment="1">
      <alignment/>
      <protection/>
    </xf>
    <xf numFmtId="2" fontId="9" fillId="0" borderId="15" xfId="93" applyNumberFormat="1" applyFont="1" applyBorder="1" applyAlignment="1" applyProtection="1">
      <alignment horizontal="center"/>
      <protection/>
    </xf>
    <xf numFmtId="2" fontId="9" fillId="0" borderId="18" xfId="93" applyNumberFormat="1" applyFont="1" applyBorder="1" applyAlignment="1" applyProtection="1">
      <alignment horizontal="center"/>
      <protection/>
    </xf>
    <xf numFmtId="2" fontId="55" fillId="0" borderId="31" xfId="0" applyNumberFormat="1" applyFont="1" applyBorder="1" applyAlignment="1" applyProtection="1">
      <alignment horizontal="center"/>
      <protection/>
    </xf>
    <xf numFmtId="0" fontId="9" fillId="0" borderId="16" xfId="93" applyFont="1" applyBorder="1" applyAlignment="1">
      <alignment/>
      <protection/>
    </xf>
    <xf numFmtId="2" fontId="9" fillId="0" borderId="27" xfId="93" applyNumberFormat="1" applyFont="1" applyBorder="1" applyAlignment="1" applyProtection="1">
      <alignment horizontal="center"/>
      <protection/>
    </xf>
    <xf numFmtId="2" fontId="2" fillId="0" borderId="28" xfId="93" applyNumberFormat="1" applyBorder="1" applyAlignment="1" applyProtection="1">
      <alignment horizontal="center"/>
      <protection/>
    </xf>
    <xf numFmtId="2" fontId="2" fillId="0" borderId="31" xfId="93" applyNumberFormat="1" applyBorder="1" applyAlignment="1" applyProtection="1">
      <alignment horizontal="center"/>
      <protection/>
    </xf>
    <xf numFmtId="0" fontId="9" fillId="49" borderId="33" xfId="93" applyFont="1" applyFill="1" applyBorder="1" applyAlignment="1" applyProtection="1">
      <alignment horizontal="center" vertical="center"/>
      <protection locked="0"/>
    </xf>
    <xf numFmtId="0" fontId="9" fillId="49" borderId="34" xfId="93" applyFont="1" applyFill="1" applyBorder="1" applyAlignment="1" applyProtection="1">
      <alignment horizontal="center" vertical="center"/>
      <protection locked="0"/>
    </xf>
    <xf numFmtId="0" fontId="2" fillId="0" borderId="0" xfId="93" applyAlignment="1" applyProtection="1">
      <alignment horizontal="left"/>
      <protection locked="0"/>
    </xf>
    <xf numFmtId="164" fontId="9" fillId="0" borderId="13" xfId="93" applyNumberFormat="1" applyFont="1" applyBorder="1" applyAlignment="1" applyProtection="1">
      <alignment horizontal="center"/>
      <protection locked="0"/>
    </xf>
    <xf numFmtId="164" fontId="9" fillId="0" borderId="16" xfId="93" applyNumberFormat="1" applyFont="1" applyBorder="1" applyAlignment="1" applyProtection="1">
      <alignment horizontal="center"/>
      <protection locked="0"/>
    </xf>
    <xf numFmtId="164" fontId="9" fillId="0" borderId="14" xfId="93" applyNumberFormat="1" applyFont="1" applyFill="1" applyBorder="1" applyAlignment="1" applyProtection="1">
      <alignment horizontal="center"/>
      <protection/>
    </xf>
    <xf numFmtId="0" fontId="9" fillId="0" borderId="0" xfId="93" applyFont="1" applyBorder="1" applyAlignment="1">
      <alignment horizontal="center"/>
      <protection/>
    </xf>
    <xf numFmtId="0" fontId="9" fillId="0" borderId="0" xfId="93" applyFont="1" applyFill="1" applyBorder="1">
      <alignment/>
      <protection/>
    </xf>
    <xf numFmtId="165" fontId="9" fillId="0" borderId="0" xfId="93" applyNumberFormat="1" applyFont="1" applyBorder="1" applyAlignment="1" applyProtection="1">
      <alignment horizontal="center"/>
      <protection/>
    </xf>
    <xf numFmtId="2" fontId="9" fillId="0" borderId="0" xfId="93" applyNumberFormat="1" applyFont="1" applyBorder="1" applyAlignment="1" applyProtection="1">
      <alignment horizontal="center"/>
      <protection/>
    </xf>
    <xf numFmtId="164" fontId="9" fillId="0" borderId="0" xfId="93" applyNumberFormat="1" applyFont="1" applyBorder="1" applyAlignment="1" applyProtection="1">
      <alignment horizontal="center"/>
      <protection/>
    </xf>
    <xf numFmtId="165" fontId="9" fillId="0" borderId="28" xfId="93" applyNumberFormat="1" applyFont="1" applyBorder="1" applyAlignment="1" applyProtection="1">
      <alignment horizontal="center"/>
      <protection/>
    </xf>
    <xf numFmtId="165" fontId="9" fillId="0" borderId="13" xfId="93" applyNumberFormat="1" applyFont="1" applyBorder="1" applyAlignment="1" applyProtection="1">
      <alignment horizontal="center"/>
      <protection/>
    </xf>
    <xf numFmtId="165" fontId="9" fillId="0" borderId="16" xfId="93" applyNumberFormat="1" applyFont="1" applyBorder="1" applyAlignment="1" applyProtection="1">
      <alignment horizontal="center"/>
      <protection/>
    </xf>
    <xf numFmtId="1" fontId="9" fillId="0" borderId="13" xfId="93" applyNumberFormat="1" applyFont="1" applyBorder="1" applyAlignment="1" applyProtection="1">
      <alignment horizontal="center"/>
      <protection/>
    </xf>
    <xf numFmtId="1" fontId="9" fillId="0" borderId="15" xfId="93" applyNumberFormat="1" applyFont="1" applyBorder="1" applyAlignment="1" applyProtection="1">
      <alignment horizontal="center"/>
      <protection/>
    </xf>
    <xf numFmtId="1" fontId="9" fillId="0" borderId="0" xfId="93" applyNumberFormat="1" applyFont="1" applyAlignment="1" applyProtection="1">
      <alignment horizontal="center"/>
      <protection locked="0"/>
    </xf>
    <xf numFmtId="1" fontId="9" fillId="0" borderId="13" xfId="94" applyNumberFormat="1" applyFont="1" applyFill="1" applyBorder="1" applyAlignment="1" applyProtection="1" quotePrefix="1">
      <alignment horizontal="center"/>
      <protection/>
    </xf>
    <xf numFmtId="2" fontId="9" fillId="0" borderId="31" xfId="93" applyNumberFormat="1" applyFont="1" applyBorder="1" applyAlignment="1" applyProtection="1">
      <alignment horizontal="center"/>
      <protection/>
    </xf>
    <xf numFmtId="0" fontId="9" fillId="0" borderId="20" xfId="93" applyFont="1" applyBorder="1" applyAlignment="1">
      <alignment horizontal="center"/>
      <protection/>
    </xf>
    <xf numFmtId="0" fontId="9" fillId="0" borderId="21" xfId="93" applyFont="1" applyBorder="1" applyAlignment="1">
      <alignment/>
      <protection/>
    </xf>
    <xf numFmtId="2" fontId="9" fillId="0" borderId="21" xfId="93" applyNumberFormat="1" applyFont="1" applyBorder="1" applyAlignment="1" applyProtection="1">
      <alignment horizontal="center"/>
      <protection/>
    </xf>
    <xf numFmtId="164" fontId="9" fillId="0" borderId="21" xfId="93" applyNumberFormat="1" applyFont="1" applyBorder="1" applyAlignment="1" applyProtection="1">
      <alignment horizontal="center"/>
      <protection/>
    </xf>
    <xf numFmtId="2" fontId="9" fillId="0" borderId="24" xfId="93" applyNumberFormat="1" applyFont="1" applyBorder="1" applyAlignment="1" applyProtection="1">
      <alignment horizontal="center"/>
      <protection/>
    </xf>
    <xf numFmtId="164" fontId="9" fillId="0" borderId="14" xfId="93" applyNumberFormat="1" applyFont="1" applyFill="1" applyBorder="1" applyAlignment="1" applyProtection="1">
      <alignment horizontal="center" vertical="center"/>
      <protection/>
    </xf>
    <xf numFmtId="164" fontId="9" fillId="0" borderId="28" xfId="93" applyNumberFormat="1" applyFont="1" applyFill="1" applyBorder="1" applyAlignment="1" applyProtection="1">
      <alignment horizontal="center" vertical="center"/>
      <protection/>
    </xf>
    <xf numFmtId="164" fontId="9" fillId="0" borderId="13" xfId="94" applyNumberFormat="1" applyFont="1" applyFill="1" applyBorder="1" applyAlignment="1" applyProtection="1" quotePrefix="1">
      <alignment horizontal="center"/>
      <protection/>
    </xf>
    <xf numFmtId="164" fontId="9" fillId="0" borderId="13" xfId="93" applyNumberFormat="1" applyFont="1" applyFill="1" applyBorder="1" applyAlignment="1" applyProtection="1">
      <alignment horizontal="center" vertical="center"/>
      <protection/>
    </xf>
    <xf numFmtId="2" fontId="9" fillId="0" borderId="13" xfId="93" applyNumberFormat="1" applyFont="1" applyFill="1" applyBorder="1" applyAlignment="1" applyProtection="1">
      <alignment horizontal="center"/>
      <protection/>
    </xf>
    <xf numFmtId="2" fontId="9" fillId="0" borderId="15" xfId="93" applyNumberFormat="1" applyFont="1" applyFill="1" applyBorder="1" applyAlignment="1" applyProtection="1">
      <alignment horizontal="center" vertical="center"/>
      <protection/>
    </xf>
    <xf numFmtId="2" fontId="9" fillId="0" borderId="18" xfId="93" applyNumberFormat="1" applyFont="1" applyFill="1" applyBorder="1" applyAlignment="1" applyProtection="1">
      <alignment horizontal="center" vertical="center"/>
      <protection/>
    </xf>
    <xf numFmtId="2" fontId="9" fillId="0" borderId="31" xfId="93" applyNumberFormat="1" applyFont="1" applyFill="1" applyBorder="1" applyAlignment="1" applyProtection="1">
      <alignment horizontal="center" vertical="center"/>
      <protection/>
    </xf>
    <xf numFmtId="1" fontId="9" fillId="0" borderId="16" xfId="93" applyNumberFormat="1" applyFont="1" applyBorder="1" applyAlignment="1" applyProtection="1">
      <alignment horizontal="center"/>
      <protection locked="0"/>
    </xf>
    <xf numFmtId="164" fontId="9" fillId="0" borderId="16" xfId="93" applyNumberFormat="1" applyFont="1" applyFill="1" applyBorder="1" applyAlignment="1" applyProtection="1">
      <alignment horizontal="center"/>
      <protection/>
    </xf>
    <xf numFmtId="164" fontId="9" fillId="0" borderId="16" xfId="93" applyNumberFormat="1" applyFont="1" applyFill="1" applyBorder="1" applyAlignment="1" applyProtection="1">
      <alignment horizontal="center" vertical="center"/>
      <protection/>
    </xf>
    <xf numFmtId="2" fontId="9" fillId="0" borderId="16" xfId="93" applyNumberFormat="1" applyFont="1" applyFill="1" applyBorder="1" applyAlignment="1" applyProtection="1">
      <alignment horizontal="center"/>
      <protection/>
    </xf>
    <xf numFmtId="2" fontId="9" fillId="0" borderId="27" xfId="93" applyNumberFormat="1" applyFont="1" applyFill="1" applyBorder="1" applyAlignment="1" applyProtection="1">
      <alignment horizontal="center" vertical="center"/>
      <protection/>
    </xf>
    <xf numFmtId="164" fontId="9" fillId="0" borderId="13" xfId="93" applyNumberFormat="1" applyFont="1" applyFill="1" applyBorder="1" applyAlignment="1">
      <alignment horizontal="center"/>
      <protection/>
    </xf>
    <xf numFmtId="164" fontId="9" fillId="0" borderId="15" xfId="93" applyNumberFormat="1" applyFont="1" applyFill="1" applyBorder="1" applyAlignment="1">
      <alignment horizontal="center"/>
      <protection/>
    </xf>
    <xf numFmtId="0" fontId="55" fillId="0" borderId="28" xfId="0" applyFont="1" applyBorder="1" applyAlignment="1">
      <alignment horizontal="center" vertical="center"/>
    </xf>
    <xf numFmtId="2" fontId="9" fillId="0" borderId="13" xfId="93" applyNumberFormat="1" applyFont="1" applyFill="1" applyBorder="1" applyAlignment="1">
      <alignment horizontal="center"/>
      <protection/>
    </xf>
    <xf numFmtId="0" fontId="9" fillId="49" borderId="34" xfId="93" applyFont="1" applyFill="1" applyBorder="1" applyAlignment="1" applyProtection="1">
      <alignment/>
      <protection locked="0"/>
    </xf>
    <xf numFmtId="167" fontId="9" fillId="0" borderId="16" xfId="93" applyNumberFormat="1" applyFont="1" applyBorder="1" applyAlignment="1" applyProtection="1">
      <alignment horizontal="center"/>
      <protection/>
    </xf>
    <xf numFmtId="167" fontId="9" fillId="0" borderId="14" xfId="93" applyNumberFormat="1" applyFont="1" applyBorder="1" applyAlignment="1" applyProtection="1">
      <alignment horizontal="center"/>
      <protection/>
    </xf>
    <xf numFmtId="167" fontId="55" fillId="0" borderId="28" xfId="0" applyNumberFormat="1" applyFont="1" applyBorder="1" applyAlignment="1">
      <alignment horizontal="center"/>
    </xf>
    <xf numFmtId="167" fontId="9" fillId="0" borderId="13" xfId="93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0" fontId="2" fillId="49" borderId="16" xfId="93" applyFill="1" applyBorder="1" applyAlignment="1" applyProtection="1">
      <alignment horizontal="center" vertical="center" wrapText="1"/>
      <protection locked="0"/>
    </xf>
    <xf numFmtId="0" fontId="2" fillId="49" borderId="14" xfId="93" applyFill="1" applyBorder="1" applyAlignment="1" applyProtection="1">
      <alignment horizontal="center" vertical="center" wrapText="1"/>
      <protection locked="0"/>
    </xf>
    <xf numFmtId="164" fontId="2" fillId="0" borderId="16" xfId="93" applyNumberFormat="1" applyBorder="1" applyAlignment="1" applyProtection="1">
      <alignment horizontal="center" vertical="center"/>
      <protection/>
    </xf>
    <xf numFmtId="164" fontId="2" fillId="0" borderId="14" xfId="93" applyNumberFormat="1" applyBorder="1" applyAlignment="1" applyProtection="1">
      <alignment horizontal="center" vertical="center"/>
      <protection/>
    </xf>
    <xf numFmtId="164" fontId="2" fillId="0" borderId="14" xfId="93" applyNumberFormat="1" applyBorder="1" applyAlignment="1" applyProtection="1">
      <alignment horizontal="center"/>
      <protection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164" fontId="9" fillId="0" borderId="36" xfId="93" applyNumberFormat="1" applyFont="1" applyFill="1" applyBorder="1" applyAlignment="1">
      <alignment horizontal="center"/>
      <protection/>
    </xf>
    <xf numFmtId="164" fontId="2" fillId="0" borderId="37" xfId="93" applyNumberFormat="1" applyFill="1" applyBorder="1" applyAlignment="1">
      <alignment horizontal="center"/>
      <protection/>
    </xf>
    <xf numFmtId="164" fontId="9" fillId="0" borderId="38" xfId="93" applyNumberFormat="1" applyFont="1" applyBorder="1" applyAlignment="1" applyProtection="1">
      <alignment horizontal="center"/>
      <protection/>
    </xf>
    <xf numFmtId="164" fontId="2" fillId="0" borderId="23" xfId="94" applyNumberFormat="1" applyFont="1" applyFill="1" applyBorder="1" applyAlignment="1" applyProtection="1" quotePrefix="1">
      <alignment horizontal="center"/>
      <protection/>
    </xf>
    <xf numFmtId="164" fontId="2" fillId="0" borderId="13" xfId="94" applyNumberFormat="1" applyFont="1" applyFill="1" applyBorder="1" applyAlignment="1" applyProtection="1" quotePrefix="1">
      <alignment horizontal="center"/>
      <protection/>
    </xf>
    <xf numFmtId="0" fontId="9" fillId="0" borderId="0" xfId="93" applyFont="1" applyBorder="1" applyAlignment="1" applyProtection="1">
      <alignment horizontal="left"/>
      <protection locked="0"/>
    </xf>
    <xf numFmtId="0" fontId="2" fillId="0" borderId="0" xfId="93" applyProtection="1">
      <alignment/>
      <protection locked="0"/>
    </xf>
    <xf numFmtId="0" fontId="2" fillId="0" borderId="0" xfId="93" applyAlignment="1" applyProtection="1">
      <alignment horizontal="center" vertical="center" wrapText="1"/>
      <protection locked="0"/>
    </xf>
    <xf numFmtId="0" fontId="10" fillId="0" borderId="22" xfId="93" applyFont="1" applyBorder="1" applyAlignment="1" applyProtection="1">
      <alignment horizontal="center"/>
      <protection locked="0"/>
    </xf>
    <xf numFmtId="49" fontId="10" fillId="0" borderId="14" xfId="93" applyNumberFormat="1" applyFont="1" applyBorder="1" applyProtection="1">
      <alignment/>
      <protection locked="0"/>
    </xf>
    <xf numFmtId="43" fontId="2" fillId="0" borderId="14" xfId="103" applyFont="1" applyBorder="1" applyAlignment="1" applyProtection="1">
      <alignment horizontal="center"/>
      <protection/>
    </xf>
    <xf numFmtId="43" fontId="2" fillId="0" borderId="14" xfId="103" applyFont="1" applyBorder="1" applyAlignment="1" applyProtection="1">
      <alignment horizontal="center"/>
      <protection locked="0"/>
    </xf>
    <xf numFmtId="43" fontId="2" fillId="0" borderId="14" xfId="103" applyFont="1" applyFill="1" applyBorder="1" applyAlignment="1" applyProtection="1">
      <alignment horizontal="center"/>
      <protection locked="0"/>
    </xf>
    <xf numFmtId="0" fontId="46" fillId="0" borderId="22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2" fillId="0" borderId="0" xfId="93">
      <alignment/>
      <protection/>
    </xf>
    <xf numFmtId="43" fontId="2" fillId="50" borderId="14" xfId="103" applyFont="1" applyFill="1" applyBorder="1" applyAlignment="1" applyProtection="1">
      <alignment horizontal="center"/>
      <protection locked="0"/>
    </xf>
    <xf numFmtId="0" fontId="2" fillId="0" borderId="0" xfId="93" applyAlignment="1" applyProtection="1">
      <alignment horizontal="center"/>
      <protection locked="0"/>
    </xf>
    <xf numFmtId="0" fontId="2" fillId="49" borderId="17" xfId="93" applyFill="1" applyBorder="1" applyAlignment="1" applyProtection="1">
      <alignment horizontal="center" vertical="center"/>
      <protection locked="0"/>
    </xf>
    <xf numFmtId="0" fontId="2" fillId="49" borderId="18" xfId="93" applyFill="1" applyBorder="1" applyAlignment="1" applyProtection="1">
      <alignment horizontal="center" vertical="center"/>
      <protection locked="0"/>
    </xf>
    <xf numFmtId="0" fontId="2" fillId="0" borderId="22" xfId="93" applyBorder="1" applyProtection="1">
      <alignment/>
      <protection locked="0"/>
    </xf>
    <xf numFmtId="49" fontId="2" fillId="0" borderId="14" xfId="93" applyNumberFormat="1" applyBorder="1" applyProtection="1">
      <alignment/>
      <protection locked="0"/>
    </xf>
    <xf numFmtId="164" fontId="2" fillId="0" borderId="14" xfId="93" applyNumberFormat="1" applyBorder="1" applyAlignment="1" applyProtection="1">
      <alignment horizontal="center"/>
      <protection locked="0"/>
    </xf>
    <xf numFmtId="164" fontId="2" fillId="0" borderId="18" xfId="93" applyNumberFormat="1" applyBorder="1" applyAlignment="1" applyProtection="1">
      <alignment horizontal="center"/>
      <protection locked="0"/>
    </xf>
    <xf numFmtId="164" fontId="2" fillId="0" borderId="17" xfId="93" applyNumberFormat="1" applyFont="1" applyFill="1" applyBorder="1" applyAlignment="1" applyProtection="1">
      <alignment horizontal="center"/>
      <protection/>
    </xf>
    <xf numFmtId="164" fontId="2" fillId="0" borderId="18" xfId="93" applyNumberFormat="1" applyFill="1" applyBorder="1" applyAlignment="1" applyProtection="1">
      <alignment horizontal="center" vertical="center"/>
      <protection locked="0"/>
    </xf>
    <xf numFmtId="164" fontId="2" fillId="0" borderId="18" xfId="93" applyNumberFormat="1" applyFont="1" applyFill="1" applyBorder="1" applyAlignment="1" applyProtection="1">
      <alignment horizontal="center" vertical="center"/>
      <protection locked="0"/>
    </xf>
    <xf numFmtId="49" fontId="2" fillId="0" borderId="16" xfId="93" applyNumberFormat="1" applyBorder="1" applyProtection="1">
      <alignment/>
      <protection locked="0"/>
    </xf>
    <xf numFmtId="0" fontId="0" fillId="0" borderId="25" xfId="0" applyBorder="1" applyAlignment="1">
      <alignment/>
    </xf>
    <xf numFmtId="164" fontId="0" fillId="0" borderId="25" xfId="0" applyNumberFormat="1" applyBorder="1" applyAlignment="1">
      <alignment horizontal="center"/>
    </xf>
    <xf numFmtId="0" fontId="2" fillId="0" borderId="0" xfId="93" applyFont="1" applyProtection="1">
      <alignment/>
      <protection locked="0"/>
    </xf>
    <xf numFmtId="164" fontId="2" fillId="51" borderId="19" xfId="94" applyNumberFormat="1" applyFont="1" applyFill="1" applyBorder="1" applyAlignment="1" applyProtection="1" quotePrefix="1">
      <alignment horizontal="center"/>
      <protection/>
    </xf>
    <xf numFmtId="164" fontId="2" fillId="51" borderId="39" xfId="94" applyNumberFormat="1" applyFont="1" applyFill="1" applyBorder="1" applyAlignment="1" applyProtection="1" quotePrefix="1">
      <alignment horizontal="center"/>
      <protection/>
    </xf>
    <xf numFmtId="164" fontId="2" fillId="51" borderId="23" xfId="93" applyNumberFormat="1" applyFont="1" applyFill="1" applyBorder="1" applyAlignment="1" applyProtection="1">
      <alignment horizontal="center"/>
      <protection/>
    </xf>
    <xf numFmtId="164" fontId="2" fillId="51" borderId="15" xfId="93" applyNumberFormat="1" applyFont="1" applyFill="1" applyBorder="1" applyAlignment="1" applyProtection="1">
      <alignment horizontal="center" vertical="center"/>
      <protection locked="0"/>
    </xf>
    <xf numFmtId="164" fontId="2" fillId="51" borderId="38" xfId="93" applyNumberFormat="1" applyFont="1" applyFill="1" applyBorder="1" applyAlignment="1" applyProtection="1">
      <alignment horizontal="center"/>
      <protection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" fontId="9" fillId="0" borderId="36" xfId="93" applyNumberFormat="1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2" fillId="49" borderId="21" xfId="93" applyFill="1" applyBorder="1" applyAlignment="1" applyProtection="1">
      <alignment horizontal="center" vertical="center" wrapText="1"/>
      <protection locked="0"/>
    </xf>
    <xf numFmtId="0" fontId="2" fillId="49" borderId="14" xfId="93" applyFill="1" applyBorder="1" applyAlignment="1" applyProtection="1">
      <alignment horizontal="center"/>
      <protection locked="0"/>
    </xf>
    <xf numFmtId="1" fontId="2" fillId="0" borderId="14" xfId="93" applyNumberForma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1" fontId="2" fillId="0" borderId="13" xfId="93" applyNumberFormat="1" applyFill="1" applyBorder="1" applyAlignment="1">
      <alignment horizontal="center"/>
      <protection/>
    </xf>
    <xf numFmtId="0" fontId="2" fillId="49" borderId="40" xfId="93" applyFill="1" applyBorder="1" applyAlignment="1" applyProtection="1">
      <alignment horizontal="center"/>
      <protection locked="0"/>
    </xf>
    <xf numFmtId="2" fontId="2" fillId="0" borderId="14" xfId="93" applyNumberFormat="1" applyBorder="1" applyAlignment="1" applyProtection="1">
      <alignment horizontal="center"/>
      <protection locked="0"/>
    </xf>
    <xf numFmtId="2" fontId="2" fillId="0" borderId="40" xfId="93" applyNumberFormat="1" applyBorder="1" applyAlignment="1" applyProtection="1">
      <alignment horizontal="center"/>
      <protection locked="0"/>
    </xf>
    <xf numFmtId="0" fontId="2" fillId="49" borderId="16" xfId="93" applyFill="1" applyBorder="1" applyAlignment="1" applyProtection="1">
      <alignment horizontal="center"/>
      <protection locked="0"/>
    </xf>
    <xf numFmtId="0" fontId="2" fillId="49" borderId="41" xfId="93" applyFill="1" applyBorder="1" applyAlignment="1" applyProtection="1">
      <alignment horizontal="center"/>
      <protection locked="0"/>
    </xf>
    <xf numFmtId="2" fontId="2" fillId="51" borderId="18" xfId="93" applyNumberFormat="1" applyFill="1" applyBorder="1" applyAlignment="1" applyProtection="1">
      <alignment horizontal="center"/>
      <protection locked="0"/>
    </xf>
    <xf numFmtId="2" fontId="2" fillId="0" borderId="28" xfId="93" applyNumberFormat="1" applyBorder="1" applyAlignment="1" applyProtection="1">
      <alignment horizontal="center"/>
      <protection locked="0"/>
    </xf>
    <xf numFmtId="2" fontId="2" fillId="0" borderId="42" xfId="93" applyNumberFormat="1" applyBorder="1" applyAlignment="1" applyProtection="1">
      <alignment horizontal="center"/>
      <protection locked="0"/>
    </xf>
    <xf numFmtId="2" fontId="2" fillId="0" borderId="23" xfId="93" applyNumberFormat="1" applyFont="1" applyBorder="1" applyAlignment="1" applyProtection="1">
      <alignment horizontal="center"/>
      <protection locked="0"/>
    </xf>
    <xf numFmtId="2" fontId="2" fillId="0" borderId="13" xfId="93" applyNumberFormat="1" applyFont="1" applyBorder="1" applyAlignment="1" applyProtection="1">
      <alignment horizontal="center"/>
      <protection locked="0"/>
    </xf>
    <xf numFmtId="2" fontId="2" fillId="0" borderId="40" xfId="93" applyNumberFormat="1" applyFont="1" applyBorder="1" applyAlignment="1" applyProtection="1">
      <alignment horizontal="center"/>
      <protection/>
    </xf>
    <xf numFmtId="43" fontId="2" fillId="0" borderId="14" xfId="103" applyFont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25" xfId="0" applyFill="1" applyBorder="1" applyAlignment="1">
      <alignment/>
    </xf>
    <xf numFmtId="2" fontId="2" fillId="0" borderId="25" xfId="93" applyNumberFormat="1" applyBorder="1" applyAlignment="1" applyProtection="1">
      <alignment horizontal="center"/>
      <protection/>
    </xf>
    <xf numFmtId="2" fontId="2" fillId="0" borderId="44" xfId="93" applyNumberFormat="1" applyBorder="1" applyAlignment="1" applyProtection="1">
      <alignment horizontal="center"/>
      <protection/>
    </xf>
    <xf numFmtId="43" fontId="2" fillId="0" borderId="33" xfId="103" applyFont="1" applyBorder="1" applyAlignment="1" applyProtection="1">
      <alignment/>
      <protection locked="0"/>
    </xf>
    <xf numFmtId="0" fontId="9" fillId="49" borderId="45" xfId="93" applyFont="1" applyFill="1" applyBorder="1" applyAlignment="1" applyProtection="1">
      <alignment horizontal="center" vertical="center" wrapText="1"/>
      <protection locked="0"/>
    </xf>
    <xf numFmtId="0" fontId="9" fillId="49" borderId="43" xfId="93" applyFont="1" applyFill="1" applyBorder="1" applyAlignment="1" applyProtection="1">
      <alignment horizontal="center" vertical="center" wrapText="1"/>
      <protection locked="0"/>
    </xf>
    <xf numFmtId="0" fontId="9" fillId="49" borderId="46" xfId="93" applyFont="1" applyFill="1" applyBorder="1" applyAlignment="1" applyProtection="1">
      <alignment horizontal="center" vertical="center" wrapText="1"/>
      <protection locked="0"/>
    </xf>
    <xf numFmtId="0" fontId="9" fillId="49" borderId="25" xfId="93" applyFont="1" applyFill="1" applyBorder="1" applyAlignment="1" applyProtection="1">
      <alignment horizontal="center" vertical="center" wrapText="1"/>
      <protection locked="0"/>
    </xf>
    <xf numFmtId="0" fontId="9" fillId="49" borderId="47" xfId="93" applyFont="1" applyFill="1" applyBorder="1" applyAlignment="1" applyProtection="1">
      <alignment horizontal="center" vertical="center" wrapText="1"/>
      <protection locked="0"/>
    </xf>
    <xf numFmtId="0" fontId="9" fillId="49" borderId="48" xfId="93" applyFont="1" applyFill="1" applyBorder="1" applyAlignment="1" applyProtection="1">
      <alignment horizontal="center" vertical="center" wrapText="1"/>
      <protection locked="0"/>
    </xf>
    <xf numFmtId="0" fontId="9" fillId="49" borderId="49" xfId="93" applyFont="1" applyFill="1" applyBorder="1" applyAlignment="1" applyProtection="1">
      <alignment horizontal="center" vertical="center" wrapText="1"/>
      <protection locked="0"/>
    </xf>
    <xf numFmtId="0" fontId="9" fillId="49" borderId="24" xfId="93" applyFont="1" applyFill="1" applyBorder="1" applyAlignment="1" applyProtection="1">
      <alignment horizontal="center" vertical="center" wrapText="1"/>
      <protection locked="0"/>
    </xf>
    <xf numFmtId="0" fontId="9" fillId="0" borderId="0" xfId="93" applyFont="1" applyAlignment="1" applyProtection="1">
      <alignment horizontal="left"/>
      <protection locked="0"/>
    </xf>
    <xf numFmtId="0" fontId="9" fillId="49" borderId="20" xfId="93" applyFont="1" applyFill="1" applyBorder="1" applyAlignment="1" applyProtection="1">
      <alignment horizontal="center" vertical="center" wrapText="1"/>
      <protection locked="0"/>
    </xf>
    <xf numFmtId="0" fontId="9" fillId="49" borderId="22" xfId="93" applyFont="1" applyFill="1" applyBorder="1" applyAlignment="1" applyProtection="1">
      <alignment horizontal="center" vertical="center" wrapText="1"/>
      <protection locked="0"/>
    </xf>
    <xf numFmtId="0" fontId="9" fillId="49" borderId="21" xfId="93" applyFont="1" applyFill="1" applyBorder="1" applyAlignment="1" applyProtection="1">
      <alignment horizontal="center" vertical="center" wrapText="1"/>
      <protection locked="0"/>
    </xf>
    <xf numFmtId="0" fontId="9" fillId="49" borderId="14" xfId="93" applyFont="1" applyFill="1" applyBorder="1" applyAlignment="1" applyProtection="1">
      <alignment horizontal="center" vertical="center" wrapText="1"/>
      <protection locked="0"/>
    </xf>
    <xf numFmtId="0" fontId="9" fillId="49" borderId="14" xfId="93" applyFont="1" applyFill="1" applyBorder="1" applyAlignment="1" applyProtection="1">
      <alignment horizontal="center" vertical="center"/>
      <protection locked="0"/>
    </xf>
    <xf numFmtId="0" fontId="9" fillId="49" borderId="21" xfId="93" applyFont="1" applyFill="1" applyBorder="1" applyAlignment="1" applyProtection="1">
      <alignment horizontal="center" vertical="center"/>
      <protection locked="0"/>
    </xf>
    <xf numFmtId="0" fontId="9" fillId="49" borderId="24" xfId="93" applyFont="1" applyFill="1" applyBorder="1" applyAlignment="1" applyProtection="1">
      <alignment horizontal="center" vertical="center"/>
      <protection locked="0"/>
    </xf>
    <xf numFmtId="0" fontId="9" fillId="0" borderId="0" xfId="93" applyFont="1" applyBorder="1" applyAlignment="1" applyProtection="1">
      <alignment horizontal="left"/>
      <protection locked="0"/>
    </xf>
    <xf numFmtId="0" fontId="2" fillId="49" borderId="22" xfId="93" applyFill="1" applyBorder="1" applyAlignment="1" applyProtection="1">
      <alignment horizontal="center" vertical="center" wrapText="1"/>
      <protection locked="0"/>
    </xf>
    <xf numFmtId="0" fontId="2" fillId="49" borderId="14" xfId="93" applyFill="1" applyBorder="1" applyAlignment="1" applyProtection="1">
      <alignment horizontal="center" vertical="center" wrapText="1"/>
      <protection locked="0"/>
    </xf>
    <xf numFmtId="0" fontId="9" fillId="49" borderId="28" xfId="93" applyFont="1" applyFill="1" applyBorder="1" applyAlignment="1" applyProtection="1">
      <alignment horizontal="center" vertical="center" wrapText="1"/>
      <protection locked="0"/>
    </xf>
    <xf numFmtId="0" fontId="9" fillId="49" borderId="16" xfId="93" applyFont="1" applyFill="1" applyBorder="1" applyAlignment="1" applyProtection="1">
      <alignment horizontal="center" vertical="center" wrapText="1"/>
      <protection locked="0"/>
    </xf>
    <xf numFmtId="0" fontId="9" fillId="49" borderId="14" xfId="93" applyFont="1" applyFill="1" applyBorder="1">
      <alignment/>
      <protection/>
    </xf>
    <xf numFmtId="0" fontId="2" fillId="49" borderId="23" xfId="93" applyFill="1" applyBorder="1" applyAlignment="1" applyProtection="1">
      <alignment horizontal="center" vertical="center" wrapText="1"/>
      <protection locked="0"/>
    </xf>
    <xf numFmtId="0" fontId="2" fillId="49" borderId="13" xfId="93" applyFill="1" applyBorder="1">
      <alignment/>
      <protection/>
    </xf>
    <xf numFmtId="0" fontId="9" fillId="49" borderId="40" xfId="93" applyFont="1" applyFill="1" applyBorder="1" applyAlignment="1" applyProtection="1">
      <alignment horizontal="center" vertical="center" wrapText="1"/>
      <protection locked="0"/>
    </xf>
    <xf numFmtId="0" fontId="9" fillId="49" borderId="29" xfId="93" applyFont="1" applyFill="1" applyBorder="1" applyAlignment="1" applyProtection="1">
      <alignment horizontal="center" vertical="center" wrapText="1"/>
      <protection locked="0"/>
    </xf>
    <xf numFmtId="0" fontId="9" fillId="49" borderId="14" xfId="93" applyFont="1" applyFill="1" applyBorder="1" applyAlignment="1">
      <alignment horizontal="center" vertical="center" wrapText="1"/>
      <protection/>
    </xf>
    <xf numFmtId="0" fontId="9" fillId="49" borderId="33" xfId="93" applyFont="1" applyFill="1" applyBorder="1" applyAlignment="1">
      <alignment horizontal="center" vertical="center" wrapText="1"/>
      <protection/>
    </xf>
    <xf numFmtId="0" fontId="9" fillId="49" borderId="34" xfId="93" applyFont="1" applyFill="1" applyBorder="1" applyAlignment="1" applyProtection="1">
      <alignment horizontal="center" vertical="center" wrapText="1"/>
      <protection locked="0"/>
    </xf>
    <xf numFmtId="0" fontId="9" fillId="49" borderId="32" xfId="93" applyFont="1" applyFill="1" applyBorder="1" applyAlignment="1" applyProtection="1">
      <alignment horizontal="center" vertical="center" wrapText="1"/>
      <protection locked="0"/>
    </xf>
    <xf numFmtId="0" fontId="9" fillId="49" borderId="33" xfId="93" applyFont="1" applyFill="1" applyBorder="1" applyAlignment="1" applyProtection="1">
      <alignment horizontal="center" vertical="center" wrapText="1"/>
      <protection locked="0"/>
    </xf>
    <xf numFmtId="0" fontId="9" fillId="49" borderId="33" xfId="93" applyFont="1" applyFill="1" applyBorder="1" applyAlignment="1">
      <alignment horizontal="center" vertical="center"/>
      <protection/>
    </xf>
    <xf numFmtId="0" fontId="2" fillId="51" borderId="39" xfId="94" applyNumberFormat="1" applyFont="1" applyFill="1" applyBorder="1" applyAlignment="1" applyProtection="1" quotePrefix="1">
      <alignment horizontal="center"/>
      <protection/>
    </xf>
    <xf numFmtId="0" fontId="2" fillId="51" borderId="19" xfId="94" applyNumberFormat="1" applyFont="1" applyFill="1" applyBorder="1" applyAlignment="1" applyProtection="1" quotePrefix="1">
      <alignment horizontal="center"/>
      <protection/>
    </xf>
    <xf numFmtId="0" fontId="2" fillId="51" borderId="14" xfId="93" applyFill="1" applyBorder="1" applyAlignment="1" applyProtection="1">
      <alignment horizontal="center"/>
      <protection locked="0"/>
    </xf>
    <xf numFmtId="0" fontId="2" fillId="49" borderId="50" xfId="93" applyFill="1" applyBorder="1" applyAlignment="1" applyProtection="1">
      <alignment horizontal="center" vertical="center" wrapText="1"/>
      <protection locked="0"/>
    </xf>
    <xf numFmtId="0" fontId="2" fillId="49" borderId="29" xfId="93" applyFill="1" applyBorder="1" applyAlignment="1" applyProtection="1">
      <alignment horizontal="center" vertical="center" wrapText="1"/>
      <protection locked="0"/>
    </xf>
    <xf numFmtId="0" fontId="2" fillId="49" borderId="35" xfId="93" applyFill="1" applyBorder="1" applyAlignment="1" applyProtection="1">
      <alignment horizontal="center" vertical="center" wrapText="1"/>
      <protection locked="0"/>
    </xf>
    <xf numFmtId="0" fontId="2" fillId="49" borderId="16" xfId="93" applyFill="1" applyBorder="1" applyAlignment="1" applyProtection="1">
      <alignment horizontal="center" vertical="center" wrapText="1"/>
      <protection locked="0"/>
    </xf>
    <xf numFmtId="0" fontId="2" fillId="49" borderId="14" xfId="93" applyFill="1" applyBorder="1" applyAlignment="1">
      <alignment horizontal="center" vertical="center"/>
      <protection/>
    </xf>
    <xf numFmtId="0" fontId="2" fillId="49" borderId="27" xfId="93" applyFill="1" applyBorder="1" applyAlignment="1" applyProtection="1">
      <alignment horizontal="center" vertical="center" wrapText="1"/>
      <protection locked="0"/>
    </xf>
    <xf numFmtId="0" fontId="2" fillId="49" borderId="18" xfId="93" applyFill="1" applyBorder="1" applyAlignment="1">
      <alignment horizontal="center" vertical="center"/>
      <protection/>
    </xf>
    <xf numFmtId="0" fontId="2" fillId="49" borderId="51" xfId="93" applyFill="1" applyBorder="1" applyAlignment="1" applyProtection="1">
      <alignment horizontal="center" vertical="center" wrapText="1"/>
      <protection locked="0"/>
    </xf>
    <xf numFmtId="0" fontId="2" fillId="49" borderId="41" xfId="93" applyFill="1" applyBorder="1" applyAlignment="1" applyProtection="1">
      <alignment horizontal="center" vertical="center" wrapText="1"/>
      <protection locked="0"/>
    </xf>
    <xf numFmtId="0" fontId="2" fillId="49" borderId="52" xfId="93" applyFill="1" applyBorder="1" applyAlignment="1" applyProtection="1">
      <alignment horizontal="center" vertical="center" wrapText="1"/>
      <protection locked="0"/>
    </xf>
    <xf numFmtId="0" fontId="2" fillId="49" borderId="53" xfId="93" applyFill="1" applyBorder="1" applyAlignment="1" applyProtection="1">
      <alignment horizontal="center" vertical="center" wrapText="1"/>
      <protection locked="0"/>
    </xf>
    <xf numFmtId="0" fontId="2" fillId="49" borderId="39" xfId="93" applyFill="1" applyBorder="1" applyAlignment="1" applyProtection="1">
      <alignment horizontal="center" vertical="center" wrapText="1"/>
      <protection locked="0"/>
    </xf>
    <xf numFmtId="0" fontId="2" fillId="49" borderId="19" xfId="93" applyFill="1" applyBorder="1" applyAlignment="1" applyProtection="1">
      <alignment horizontal="center" vertical="center" wrapText="1"/>
      <protection locked="0"/>
    </xf>
    <xf numFmtId="0" fontId="9" fillId="49" borderId="54" xfId="93" applyFont="1" applyFill="1" applyBorder="1" applyAlignment="1" applyProtection="1">
      <alignment horizontal="center" vertical="center" wrapText="1"/>
      <protection locked="0"/>
    </xf>
    <xf numFmtId="0" fontId="9" fillId="49" borderId="55" xfId="93" applyFont="1" applyFill="1" applyBorder="1" applyAlignment="1" applyProtection="1">
      <alignment horizontal="center" vertical="center" wrapText="1"/>
      <protection locked="0"/>
    </xf>
    <xf numFmtId="0" fontId="2" fillId="49" borderId="45" xfId="93" applyFill="1" applyBorder="1" applyAlignment="1" applyProtection="1">
      <alignment horizontal="center" vertical="center" wrapText="1"/>
      <protection locked="0"/>
    </xf>
    <xf numFmtId="0" fontId="2" fillId="49" borderId="46" xfId="93" applyFill="1" applyBorder="1" applyAlignment="1" applyProtection="1">
      <alignment horizontal="center" vertical="center" wrapText="1"/>
      <protection locked="0"/>
    </xf>
    <xf numFmtId="0" fontId="2" fillId="49" borderId="21" xfId="93" applyFill="1" applyBorder="1" applyAlignment="1" applyProtection="1">
      <alignment horizontal="center" vertical="center" wrapText="1"/>
      <protection locked="0"/>
    </xf>
    <xf numFmtId="0" fontId="2" fillId="49" borderId="56" xfId="93" applyFill="1" applyBorder="1" applyAlignment="1" applyProtection="1">
      <alignment horizontal="center" vertical="center" wrapText="1"/>
      <protection locked="0"/>
    </xf>
    <xf numFmtId="0" fontId="10" fillId="51" borderId="40" xfId="93" applyFont="1" applyFill="1" applyBorder="1" applyAlignment="1" applyProtection="1">
      <alignment horizontal="center"/>
      <protection locked="0"/>
    </xf>
    <xf numFmtId="0" fontId="10" fillId="51" borderId="57" xfId="93" applyFont="1" applyFill="1" applyBorder="1" applyAlignment="1" applyProtection="1">
      <alignment horizontal="center"/>
      <protection locked="0"/>
    </xf>
    <xf numFmtId="0" fontId="10" fillId="51" borderId="17" xfId="93" applyFont="1" applyFill="1" applyBorder="1" applyAlignment="1" applyProtection="1">
      <alignment horizontal="center"/>
      <protection locked="0"/>
    </xf>
    <xf numFmtId="0" fontId="10" fillId="50" borderId="58" xfId="93" applyFont="1" applyFill="1" applyBorder="1" applyAlignment="1" applyProtection="1">
      <alignment horizontal="center"/>
      <protection locked="0"/>
    </xf>
    <xf numFmtId="0" fontId="10" fillId="50" borderId="17" xfId="93" applyFont="1" applyFill="1" applyBorder="1" applyAlignment="1" applyProtection="1">
      <alignment horizontal="center"/>
      <protection locked="0"/>
    </xf>
    <xf numFmtId="0" fontId="9" fillId="0" borderId="0" xfId="93" applyFont="1" applyBorder="1" applyAlignment="1" applyProtection="1">
      <alignment horizontal="right"/>
      <protection locked="0"/>
    </xf>
    <xf numFmtId="0" fontId="9" fillId="49" borderId="46" xfId="93" applyFont="1" applyFill="1" applyBorder="1" applyAlignment="1" applyProtection="1">
      <alignment horizontal="center" vertical="center"/>
      <protection locked="0"/>
    </xf>
    <xf numFmtId="0" fontId="9" fillId="49" borderId="25" xfId="93" applyFont="1" applyFill="1" applyBorder="1" applyAlignment="1" applyProtection="1">
      <alignment horizontal="center" vertical="center"/>
      <protection locked="0"/>
    </xf>
    <xf numFmtId="0" fontId="9" fillId="49" borderId="34" xfId="93" applyFont="1" applyFill="1" applyBorder="1" applyAlignment="1">
      <alignment horizontal="center" vertical="center" wrapText="1"/>
      <protection/>
    </xf>
    <xf numFmtId="0" fontId="9" fillId="49" borderId="21" xfId="93" applyFont="1" applyFill="1" applyBorder="1" applyAlignment="1">
      <alignment horizontal="center" vertical="center" wrapText="1"/>
      <protection/>
    </xf>
    <xf numFmtId="0" fontId="9" fillId="49" borderId="38" xfId="93" applyFont="1" applyFill="1" applyBorder="1" applyAlignment="1" applyProtection="1">
      <alignment horizontal="center" vertical="center" wrapText="1"/>
      <protection locked="0"/>
    </xf>
    <xf numFmtId="49" fontId="9" fillId="49" borderId="39" xfId="93" applyNumberFormat="1" applyFont="1" applyFill="1" applyBorder="1" applyAlignment="1" applyProtection="1">
      <alignment horizontal="center" vertical="center" wrapText="1"/>
      <protection locked="0"/>
    </xf>
    <xf numFmtId="0" fontId="9" fillId="49" borderId="15" xfId="93" applyFont="1" applyFill="1" applyBorder="1" applyAlignment="1" applyProtection="1">
      <alignment horizontal="center" vertical="center" wrapText="1"/>
      <protection locked="0"/>
    </xf>
    <xf numFmtId="1" fontId="9" fillId="0" borderId="51" xfId="93" applyNumberFormat="1" applyFont="1" applyFill="1" applyBorder="1" applyAlignment="1" applyProtection="1">
      <alignment horizontal="center"/>
      <protection/>
    </xf>
    <xf numFmtId="1" fontId="55" fillId="0" borderId="51" xfId="0" applyNumberFormat="1" applyFont="1" applyBorder="1" applyAlignment="1">
      <alignment horizontal="center"/>
    </xf>
    <xf numFmtId="1" fontId="9" fillId="0" borderId="17" xfId="93" applyNumberFormat="1" applyFont="1" applyFill="1" applyBorder="1" applyAlignment="1" applyProtection="1">
      <alignment horizontal="center"/>
      <protection/>
    </xf>
    <xf numFmtId="1" fontId="55" fillId="0" borderId="17" xfId="0" applyNumberFormat="1" applyFont="1" applyBorder="1" applyAlignment="1">
      <alignment horizontal="center"/>
    </xf>
    <xf numFmtId="1" fontId="55" fillId="0" borderId="59" xfId="0" applyNumberFormat="1" applyFont="1" applyBorder="1" applyAlignment="1">
      <alignment horizontal="center"/>
    </xf>
    <xf numFmtId="1" fontId="9" fillId="0" borderId="60" xfId="94" applyNumberFormat="1" applyFont="1" applyFill="1" applyBorder="1" applyAlignment="1" applyProtection="1" quotePrefix="1">
      <alignment horizontal="center"/>
      <protection/>
    </xf>
    <xf numFmtId="1" fontId="55" fillId="0" borderId="38" xfId="0" applyNumberFormat="1" applyFont="1" applyBorder="1" applyAlignment="1">
      <alignment horizontal="center"/>
    </xf>
    <xf numFmtId="1" fontId="56" fillId="0" borderId="37" xfId="0" applyNumberFormat="1" applyFont="1" applyBorder="1" applyAlignment="1" applyProtection="1">
      <alignment horizontal="center"/>
      <protection locked="0"/>
    </xf>
    <xf numFmtId="0" fontId="9" fillId="0" borderId="41" xfId="93" applyFont="1" applyBorder="1" applyAlignment="1">
      <alignment horizontal="center"/>
      <protection/>
    </xf>
    <xf numFmtId="164" fontId="9" fillId="0" borderId="40" xfId="93" applyNumberFormat="1" applyFont="1" applyBorder="1" applyAlignment="1">
      <alignment horizontal="center"/>
      <protection/>
    </xf>
    <xf numFmtId="0" fontId="9" fillId="0" borderId="40" xfId="93" applyFont="1" applyBorder="1" applyAlignment="1">
      <alignment horizontal="center"/>
      <protection/>
    </xf>
    <xf numFmtId="0" fontId="55" fillId="0" borderId="42" xfId="0" applyFont="1" applyBorder="1" applyAlignment="1">
      <alignment horizontal="center"/>
    </xf>
    <xf numFmtId="0" fontId="9" fillId="0" borderId="36" xfId="93" applyFont="1" applyFill="1" applyBorder="1" applyAlignment="1">
      <alignment horizontal="center"/>
      <protection/>
    </xf>
    <xf numFmtId="0" fontId="9" fillId="49" borderId="47" xfId="93" applyFont="1" applyFill="1" applyBorder="1" applyAlignment="1">
      <alignment horizontal="center" vertical="center" wrapText="1"/>
      <protection/>
    </xf>
    <xf numFmtId="0" fontId="55" fillId="0" borderId="61" xfId="0" applyFont="1" applyBorder="1" applyAlignment="1">
      <alignment horizontal="center" vertical="top" wrapText="1"/>
    </xf>
    <xf numFmtId="0" fontId="55" fillId="0" borderId="62" xfId="0" applyFont="1" applyBorder="1" applyAlignment="1">
      <alignment horizontal="center" vertical="top" wrapText="1"/>
    </xf>
    <xf numFmtId="0" fontId="55" fillId="0" borderId="25" xfId="0" applyFont="1" applyBorder="1" applyAlignment="1">
      <alignment horizontal="center" vertical="top" wrapText="1"/>
    </xf>
    <xf numFmtId="1" fontId="55" fillId="0" borderId="14" xfId="0" applyNumberFormat="1" applyFont="1" applyBorder="1" applyAlignment="1" applyProtection="1">
      <alignment horizontal="center"/>
      <protection locked="0"/>
    </xf>
    <xf numFmtId="0" fontId="9" fillId="52" borderId="53" xfId="93" applyFont="1" applyFill="1" applyBorder="1" applyProtection="1">
      <alignment/>
      <protection locked="0"/>
    </xf>
    <xf numFmtId="0" fontId="9" fillId="52" borderId="39" xfId="93" applyFont="1" applyFill="1" applyBorder="1" applyProtection="1">
      <alignment/>
      <protection locked="0"/>
    </xf>
    <xf numFmtId="0" fontId="9" fillId="52" borderId="19" xfId="93" applyFont="1" applyFill="1" applyBorder="1" applyProtection="1">
      <alignment/>
      <protection locked="0"/>
    </xf>
    <xf numFmtId="0" fontId="9" fillId="51" borderId="0" xfId="93" applyFont="1" applyFill="1" applyProtection="1">
      <alignment/>
      <protection locked="0"/>
    </xf>
    <xf numFmtId="2" fontId="2" fillId="51" borderId="31" xfId="93" applyNumberFormat="1" applyFill="1" applyBorder="1" applyAlignment="1" applyProtection="1">
      <alignment horizontal="center"/>
      <protection locked="0"/>
    </xf>
    <xf numFmtId="2" fontId="2" fillId="51" borderId="15" xfId="93" applyNumberFormat="1" applyFill="1" applyBorder="1" applyAlignment="1" applyProtection="1">
      <alignment horizontal="center"/>
      <protection locked="0"/>
    </xf>
    <xf numFmtId="2" fontId="2" fillId="0" borderId="18" xfId="93" applyNumberFormat="1" applyFill="1" applyBorder="1" applyAlignment="1" applyProtection="1">
      <alignment horizontal="center"/>
      <protection locked="0"/>
    </xf>
    <xf numFmtId="0" fontId="9" fillId="51" borderId="14" xfId="95" applyFont="1" applyFill="1" applyBorder="1" applyAlignment="1">
      <alignment horizontal="center"/>
      <protection/>
    </xf>
    <xf numFmtId="0" fontId="2" fillId="52" borderId="27" xfId="93" applyFill="1" applyBorder="1" applyAlignment="1" applyProtection="1">
      <alignment/>
      <protection locked="0"/>
    </xf>
    <xf numFmtId="43" fontId="2" fillId="0" borderId="16" xfId="103" applyFont="1" applyBorder="1" applyAlignment="1" applyProtection="1">
      <alignment/>
      <protection locked="0"/>
    </xf>
    <xf numFmtId="0" fontId="2" fillId="52" borderId="63" xfId="93" applyFill="1" applyBorder="1" applyAlignment="1" applyProtection="1">
      <alignment horizontal="center" vertical="center" wrapText="1"/>
      <protection locked="0"/>
    </xf>
    <xf numFmtId="0" fontId="2" fillId="52" borderId="64" xfId="93" applyFill="1" applyBorder="1" applyAlignment="1" applyProtection="1">
      <alignment horizontal="center" vertical="center" wrapText="1"/>
      <protection locked="0"/>
    </xf>
    <xf numFmtId="0" fontId="0" fillId="52" borderId="50" xfId="42" applyFont="1" applyFill="1" applyBorder="1" applyAlignment="1" applyProtection="1">
      <alignment horizontal="center" vertical="center" wrapText="1"/>
      <protection locked="0"/>
    </xf>
    <xf numFmtId="0" fontId="0" fillId="52" borderId="16" xfId="42" applyFont="1" applyFill="1" applyBorder="1" applyAlignment="1" applyProtection="1">
      <alignment horizontal="center" vertical="center" wrapText="1"/>
      <protection locked="0"/>
    </xf>
    <xf numFmtId="0" fontId="0" fillId="52" borderId="14" xfId="42" applyFont="1" applyFill="1" applyBorder="1" applyAlignment="1" applyProtection="1">
      <alignment horizontal="center" vertical="center" wrapText="1"/>
      <protection locked="0"/>
    </xf>
    <xf numFmtId="0" fontId="0" fillId="52" borderId="29" xfId="42" applyFont="1" applyFill="1" applyBorder="1" applyAlignment="1" applyProtection="1">
      <alignment horizontal="center" vertical="center" wrapText="1"/>
      <protection locked="0"/>
    </xf>
    <xf numFmtId="0" fontId="0" fillId="52" borderId="14" xfId="42" applyFont="1" applyFill="1" applyBorder="1" applyAlignment="1">
      <alignment horizontal="center" vertical="center" wrapText="1"/>
    </xf>
    <xf numFmtId="0" fontId="0" fillId="52" borderId="14" xfId="42" applyFont="1" applyFill="1" applyBorder="1" applyAlignment="1" applyProtection="1">
      <alignment horizontal="center"/>
      <protection locked="0"/>
    </xf>
    <xf numFmtId="0" fontId="0" fillId="52" borderId="0" xfId="42" applyFont="1" applyFill="1" applyAlignment="1" applyProtection="1">
      <alignment/>
      <protection locked="0"/>
    </xf>
    <xf numFmtId="0" fontId="0" fillId="52" borderId="14" xfId="42" applyFont="1" applyFill="1" applyBorder="1" applyAlignment="1" applyProtection="1">
      <alignment/>
      <protection locked="0"/>
    </xf>
  </cellXfs>
  <cellStyles count="92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6" xfId="29"/>
    <cellStyle name="20% — акцент6" xfId="30"/>
    <cellStyle name="40% - Акцент1" xfId="31"/>
    <cellStyle name="40% — акцент1" xfId="32"/>
    <cellStyle name="40% - Акцент1 2" xfId="33"/>
    <cellStyle name="40% - Акцент2" xfId="34"/>
    <cellStyle name="40% — акцент2" xfId="35"/>
    <cellStyle name="40% - Акцент3" xfId="36"/>
    <cellStyle name="40% — акцент3" xfId="37"/>
    <cellStyle name="40% - Акцент3 2" xfId="38"/>
    <cellStyle name="40% - Акцент4" xfId="39"/>
    <cellStyle name="40% — акцент4" xfId="40"/>
    <cellStyle name="40% - Акцент4 2" xfId="41"/>
    <cellStyle name="40% - Акцент5" xfId="42"/>
    <cellStyle name="40% — акцент5" xfId="43"/>
    <cellStyle name="40% - Акцент6" xfId="44"/>
    <cellStyle name="40% — акцент6" xfId="45"/>
    <cellStyle name="40% - Акцент6 2" xfId="46"/>
    <cellStyle name="60% - Акцент1" xfId="47"/>
    <cellStyle name="60% — акцент1" xfId="48"/>
    <cellStyle name="60% - Акцент1 2" xfId="49"/>
    <cellStyle name="60% - Акцент2" xfId="50"/>
    <cellStyle name="60% — акцент2" xfId="51"/>
    <cellStyle name="60% - Акцент3" xfId="52"/>
    <cellStyle name="60% — акцент3" xfId="53"/>
    <cellStyle name="60% - Акцент3 2" xfId="54"/>
    <cellStyle name="60% - Акцент4" xfId="55"/>
    <cellStyle name="60% — акцент4" xfId="56"/>
    <cellStyle name="60% - Акцент4 2" xfId="57"/>
    <cellStyle name="60% - Акцент5" xfId="58"/>
    <cellStyle name="60% — акцент5" xfId="59"/>
    <cellStyle name="60% - Акцент6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3" xfId="66"/>
    <cellStyle name="Акцент4" xfId="67"/>
    <cellStyle name="Акцент4 2" xfId="68"/>
    <cellStyle name="Акцент5" xfId="69"/>
    <cellStyle name="Акцент6" xfId="70"/>
    <cellStyle name="Ввод " xfId="71"/>
    <cellStyle name="Вывод" xfId="72"/>
    <cellStyle name="Вывод 2" xfId="73"/>
    <cellStyle name="Вычисление" xfId="74"/>
    <cellStyle name="Вычисление 2" xfId="75"/>
    <cellStyle name="Hyperlink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Название" xfId="90"/>
    <cellStyle name="Название 2" xfId="91"/>
    <cellStyle name="Нейтральный" xfId="92"/>
    <cellStyle name="Обычный 2" xfId="93"/>
    <cellStyle name="Обычный 2 2" xfId="94"/>
    <cellStyle name="Обычный 3" xfId="95"/>
    <cellStyle name="Плохой" xfId="96"/>
    <cellStyle name="Пояснение" xfId="97"/>
    <cellStyle name="Примечание" xfId="98"/>
    <cellStyle name="Примечание 2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5">
    <dxf>
      <font>
        <strike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37"/>
  <sheetViews>
    <sheetView zoomScalePageLayoutView="0" workbookViewId="0" topLeftCell="A4">
      <selection activeCell="M27" sqref="M27"/>
    </sheetView>
  </sheetViews>
  <sheetFormatPr defaultColWidth="9.140625" defaultRowHeight="15"/>
  <cols>
    <col min="1" max="1" width="5.8515625" style="61" customWidth="1"/>
    <col min="2" max="2" width="23.57421875" style="19" customWidth="1"/>
    <col min="3" max="3" width="15.00390625" style="19" bestFit="1" customWidth="1"/>
    <col min="4" max="4" width="17.421875" style="19" bestFit="1" customWidth="1"/>
    <col min="5" max="5" width="15.140625" style="19" customWidth="1"/>
    <col min="6" max="16384" width="9.140625" style="19" customWidth="1"/>
  </cols>
  <sheetData>
    <row r="2" ht="13.5" thickBot="1">
      <c r="E2" s="55" t="s">
        <v>34</v>
      </c>
    </row>
    <row r="3" spans="1:9" s="56" customFormat="1" ht="33" customHeight="1" thickBot="1">
      <c r="A3" s="91" t="s">
        <v>35</v>
      </c>
      <c r="B3" s="92" t="s">
        <v>36</v>
      </c>
      <c r="C3" s="92" t="s">
        <v>37</v>
      </c>
      <c r="D3" s="92" t="s">
        <v>38</v>
      </c>
      <c r="E3" s="332" t="s">
        <v>169</v>
      </c>
      <c r="G3" s="19"/>
      <c r="H3" s="19"/>
      <c r="I3" s="19"/>
    </row>
    <row r="4" spans="1:5" ht="14.25" customHeight="1" thickBot="1">
      <c r="A4" s="85">
        <v>1</v>
      </c>
      <c r="B4" s="83" t="s">
        <v>127</v>
      </c>
      <c r="C4" s="82">
        <v>11.3</v>
      </c>
      <c r="D4" s="327">
        <v>7.5</v>
      </c>
      <c r="E4" s="72">
        <v>866</v>
      </c>
    </row>
    <row r="5" spans="1:5" ht="14.25" customHeight="1" thickBot="1">
      <c r="A5" s="87">
        <v>2</v>
      </c>
      <c r="B5" s="6" t="s">
        <v>0</v>
      </c>
      <c r="C5" s="7">
        <v>7.6</v>
      </c>
      <c r="D5" s="328">
        <v>3.8</v>
      </c>
      <c r="E5" s="333">
        <v>2368</v>
      </c>
    </row>
    <row r="6" spans="1:5" ht="14.25" customHeight="1" thickBot="1">
      <c r="A6" s="87">
        <v>3</v>
      </c>
      <c r="B6" s="6" t="s">
        <v>1</v>
      </c>
      <c r="C6" s="5">
        <v>8.4</v>
      </c>
      <c r="D6" s="329">
        <v>8.4</v>
      </c>
      <c r="E6" s="334">
        <v>613</v>
      </c>
    </row>
    <row r="7" spans="1:5" ht="14.25" customHeight="1" thickBot="1">
      <c r="A7" s="87">
        <v>4</v>
      </c>
      <c r="B7" s="6" t="s">
        <v>2</v>
      </c>
      <c r="C7" s="5">
        <v>7.7</v>
      </c>
      <c r="D7" s="329">
        <v>2.5</v>
      </c>
      <c r="E7" s="334">
        <v>1231</v>
      </c>
    </row>
    <row r="8" spans="1:5" ht="14.25" customHeight="1" thickBot="1">
      <c r="A8" s="87">
        <v>5</v>
      </c>
      <c r="B8" s="6" t="s">
        <v>3</v>
      </c>
      <c r="C8" s="5">
        <v>26.7</v>
      </c>
      <c r="D8" s="329">
        <v>20.1</v>
      </c>
      <c r="E8" s="334">
        <v>4451</v>
      </c>
    </row>
    <row r="9" spans="1:5" ht="14.25" customHeight="1" thickBot="1">
      <c r="A9" s="87">
        <v>6</v>
      </c>
      <c r="B9" s="6" t="s">
        <v>4</v>
      </c>
      <c r="C9" s="5">
        <v>24.3</v>
      </c>
      <c r="D9" s="329">
        <v>12.9</v>
      </c>
      <c r="E9" s="334">
        <v>678</v>
      </c>
    </row>
    <row r="10" spans="1:5" ht="14.25" customHeight="1" thickBot="1">
      <c r="A10" s="87">
        <v>7</v>
      </c>
      <c r="B10" s="6" t="s">
        <v>5</v>
      </c>
      <c r="C10" s="5">
        <v>22.9</v>
      </c>
      <c r="D10" s="329">
        <v>11.6</v>
      </c>
      <c r="E10" s="334">
        <v>1066</v>
      </c>
    </row>
    <row r="11" spans="1:5" ht="14.25" customHeight="1" thickBot="1">
      <c r="A11" s="87">
        <v>8</v>
      </c>
      <c r="B11" s="6" t="s">
        <v>6</v>
      </c>
      <c r="C11" s="5">
        <v>12.6</v>
      </c>
      <c r="D11" s="329">
        <v>6.1</v>
      </c>
      <c r="E11" s="334">
        <v>836</v>
      </c>
    </row>
    <row r="12" spans="1:5" ht="14.25" customHeight="1" thickBot="1">
      <c r="A12" s="87">
        <v>9</v>
      </c>
      <c r="B12" s="6" t="s">
        <v>39</v>
      </c>
      <c r="C12" s="5">
        <v>32.9</v>
      </c>
      <c r="D12" s="329">
        <v>17</v>
      </c>
      <c r="E12" s="334">
        <v>3668</v>
      </c>
    </row>
    <row r="13" spans="1:5" ht="14.25" customHeight="1" thickBot="1">
      <c r="A13" s="87">
        <v>10</v>
      </c>
      <c r="B13" s="6" t="s">
        <v>7</v>
      </c>
      <c r="C13" s="5">
        <v>5.2</v>
      </c>
      <c r="D13" s="329">
        <v>3.1</v>
      </c>
      <c r="E13" s="333">
        <v>714</v>
      </c>
    </row>
    <row r="14" spans="1:5" ht="14.25" customHeight="1" thickBot="1">
      <c r="A14" s="87">
        <v>11</v>
      </c>
      <c r="B14" s="6" t="s">
        <v>8</v>
      </c>
      <c r="C14" s="5">
        <v>30.1</v>
      </c>
      <c r="D14" s="329">
        <v>8.2</v>
      </c>
      <c r="E14" s="334">
        <v>1328</v>
      </c>
    </row>
    <row r="15" spans="1:5" ht="14.25" customHeight="1" thickBot="1">
      <c r="A15" s="87">
        <v>12</v>
      </c>
      <c r="B15" s="6" t="s">
        <v>9</v>
      </c>
      <c r="C15" s="5">
        <v>7.2</v>
      </c>
      <c r="D15" s="329">
        <v>7.2</v>
      </c>
      <c r="E15" s="334">
        <v>654</v>
      </c>
    </row>
    <row r="16" spans="1:5" ht="14.25" customHeight="1" thickBot="1">
      <c r="A16" s="87">
        <v>13</v>
      </c>
      <c r="B16" s="6" t="s">
        <v>10</v>
      </c>
      <c r="C16" s="5">
        <v>36.8</v>
      </c>
      <c r="D16" s="329">
        <v>17.6</v>
      </c>
      <c r="E16" s="334">
        <v>1620</v>
      </c>
    </row>
    <row r="17" spans="1:5" ht="14.25" customHeight="1" thickBot="1">
      <c r="A17" s="87">
        <v>14</v>
      </c>
      <c r="B17" s="6" t="s">
        <v>11</v>
      </c>
      <c r="C17" s="5">
        <v>29.4</v>
      </c>
      <c r="D17" s="329">
        <v>7.7</v>
      </c>
      <c r="E17" s="334">
        <v>796</v>
      </c>
    </row>
    <row r="18" spans="1:5" ht="14.25" customHeight="1" thickBot="1">
      <c r="A18" s="87">
        <v>15</v>
      </c>
      <c r="B18" s="6" t="s">
        <v>12</v>
      </c>
      <c r="C18" s="5">
        <v>57.7</v>
      </c>
      <c r="D18" s="329">
        <v>57.7</v>
      </c>
      <c r="E18" s="334">
        <v>5057</v>
      </c>
    </row>
    <row r="19" spans="1:5" ht="14.25" customHeight="1" thickBot="1">
      <c r="A19" s="87">
        <v>16</v>
      </c>
      <c r="B19" s="6" t="s">
        <v>13</v>
      </c>
      <c r="C19" s="5">
        <v>10.3</v>
      </c>
      <c r="D19" s="329">
        <v>7.1</v>
      </c>
      <c r="E19" s="334">
        <v>1068</v>
      </c>
    </row>
    <row r="20" spans="1:5" ht="14.25" customHeight="1" thickBot="1">
      <c r="A20" s="87">
        <v>17</v>
      </c>
      <c r="B20" s="6" t="s">
        <v>14</v>
      </c>
      <c r="C20" s="5">
        <v>16</v>
      </c>
      <c r="D20" s="329">
        <v>10.7</v>
      </c>
      <c r="E20" s="334">
        <v>2202</v>
      </c>
    </row>
    <row r="21" spans="1:5" ht="14.25" customHeight="1" thickBot="1">
      <c r="A21" s="87">
        <v>18</v>
      </c>
      <c r="B21" s="6" t="s">
        <v>15</v>
      </c>
      <c r="C21" s="5">
        <v>17.1</v>
      </c>
      <c r="D21" s="329">
        <v>17.1</v>
      </c>
      <c r="E21" s="334">
        <v>1354</v>
      </c>
    </row>
    <row r="22" spans="1:5" ht="14.25" customHeight="1" thickBot="1">
      <c r="A22" s="87">
        <v>19</v>
      </c>
      <c r="B22" s="6" t="s">
        <v>16</v>
      </c>
      <c r="C22" s="5">
        <v>53.5</v>
      </c>
      <c r="D22" s="329">
        <v>23.6</v>
      </c>
      <c r="E22" s="334">
        <v>3165</v>
      </c>
    </row>
    <row r="23" spans="1:5" ht="14.25" customHeight="1" thickBot="1">
      <c r="A23" s="87">
        <v>20</v>
      </c>
      <c r="B23" s="6" t="s">
        <v>17</v>
      </c>
      <c r="C23" s="5">
        <v>26.4</v>
      </c>
      <c r="D23" s="329">
        <v>19.8</v>
      </c>
      <c r="E23" s="334">
        <v>1323</v>
      </c>
    </row>
    <row r="24" spans="1:5" ht="14.25" customHeight="1" thickBot="1">
      <c r="A24" s="87">
        <v>21</v>
      </c>
      <c r="B24" s="6" t="s">
        <v>18</v>
      </c>
      <c r="C24" s="5">
        <v>17.3</v>
      </c>
      <c r="D24" s="329">
        <v>12.1</v>
      </c>
      <c r="E24" s="334">
        <v>1366</v>
      </c>
    </row>
    <row r="25" spans="1:5" ht="14.25" customHeight="1" thickBot="1">
      <c r="A25" s="87">
        <v>22</v>
      </c>
      <c r="B25" s="6" t="s">
        <v>19</v>
      </c>
      <c r="C25" s="5">
        <v>8.9</v>
      </c>
      <c r="D25" s="329">
        <v>4.3</v>
      </c>
      <c r="E25" s="334">
        <v>516</v>
      </c>
    </row>
    <row r="26" spans="1:5" ht="14.25" customHeight="1" thickBot="1">
      <c r="A26" s="87">
        <v>23</v>
      </c>
      <c r="B26" s="6" t="s">
        <v>23</v>
      </c>
      <c r="C26" s="5">
        <v>7.4</v>
      </c>
      <c r="D26" s="329">
        <v>4.8</v>
      </c>
      <c r="E26" s="334">
        <v>1021</v>
      </c>
    </row>
    <row r="27" spans="1:5" ht="14.25" customHeight="1" thickBot="1">
      <c r="A27" s="87">
        <v>24</v>
      </c>
      <c r="B27" s="6" t="s">
        <v>126</v>
      </c>
      <c r="C27" s="5">
        <v>21.5</v>
      </c>
      <c r="D27" s="329">
        <v>15.4</v>
      </c>
      <c r="E27" s="334">
        <v>4010</v>
      </c>
    </row>
    <row r="28" spans="1:5" ht="14.25" customHeight="1" thickBot="1">
      <c r="A28" s="87">
        <v>25</v>
      </c>
      <c r="B28" s="6" t="s">
        <v>125</v>
      </c>
      <c r="C28" s="5">
        <v>38.8</v>
      </c>
      <c r="D28" s="329">
        <v>16.4</v>
      </c>
      <c r="E28" s="334">
        <v>3442</v>
      </c>
    </row>
    <row r="29" spans="1:5" ht="14.25" customHeight="1" thickBot="1">
      <c r="A29" s="87">
        <v>26</v>
      </c>
      <c r="B29" s="6" t="s">
        <v>20</v>
      </c>
      <c r="C29" s="5">
        <v>26.3</v>
      </c>
      <c r="D29" s="329">
        <v>0</v>
      </c>
      <c r="E29" s="334">
        <v>803</v>
      </c>
    </row>
    <row r="30" spans="1:5" ht="14.25" customHeight="1" thickBot="1">
      <c r="A30" s="87">
        <v>27</v>
      </c>
      <c r="B30" s="6" t="s">
        <v>22</v>
      </c>
      <c r="C30" s="5">
        <v>31</v>
      </c>
      <c r="D30" s="329">
        <v>0</v>
      </c>
      <c r="E30" s="334">
        <v>2416</v>
      </c>
    </row>
    <row r="31" spans="1:5" ht="14.25" customHeight="1" thickBot="1">
      <c r="A31" s="87">
        <v>28</v>
      </c>
      <c r="B31" s="6" t="s">
        <v>21</v>
      </c>
      <c r="C31" s="5">
        <v>534.8</v>
      </c>
      <c r="D31" s="329">
        <v>0</v>
      </c>
      <c r="E31" s="334">
        <v>6015</v>
      </c>
    </row>
    <row r="32" spans="1:5" ht="14.25" customHeight="1" thickBot="1">
      <c r="A32" s="87">
        <v>29</v>
      </c>
      <c r="B32" s="6" t="s">
        <v>40</v>
      </c>
      <c r="C32" s="5">
        <v>534.8</v>
      </c>
      <c r="D32" s="329">
        <v>0</v>
      </c>
      <c r="E32" s="335">
        <v>3710</v>
      </c>
    </row>
    <row r="33" spans="1:5" ht="14.25" customHeight="1">
      <c r="A33" s="87">
        <v>30</v>
      </c>
      <c r="B33" s="6" t="s">
        <v>26</v>
      </c>
      <c r="C33" s="5">
        <v>534.8</v>
      </c>
      <c r="D33" s="329">
        <v>0</v>
      </c>
      <c r="E33" s="336">
        <v>10881</v>
      </c>
    </row>
    <row r="34" spans="1:5" ht="14.25" customHeight="1">
      <c r="A34" s="87">
        <v>31</v>
      </c>
      <c r="B34" s="6" t="s">
        <v>24</v>
      </c>
      <c r="C34" s="5">
        <v>534.8</v>
      </c>
      <c r="D34" s="329">
        <v>0</v>
      </c>
      <c r="E34" s="336">
        <v>4348</v>
      </c>
    </row>
    <row r="35" spans="1:5" ht="14.25" customHeight="1">
      <c r="A35" s="87">
        <v>32</v>
      </c>
      <c r="B35" s="6" t="s">
        <v>25</v>
      </c>
      <c r="C35" s="5">
        <v>534.8</v>
      </c>
      <c r="D35" s="329">
        <v>0</v>
      </c>
      <c r="E35" s="336">
        <v>3047</v>
      </c>
    </row>
    <row r="36" spans="1:5" ht="14.25" customHeight="1" thickBot="1">
      <c r="A36" s="89">
        <v>33</v>
      </c>
      <c r="B36" s="75" t="s">
        <v>118</v>
      </c>
      <c r="C36" s="72">
        <v>27.8</v>
      </c>
      <c r="D36" s="330">
        <v>0</v>
      </c>
      <c r="E36" s="336">
        <v>385</v>
      </c>
    </row>
    <row r="37" spans="1:5" ht="14.25" customHeight="1" thickBot="1">
      <c r="A37" s="49"/>
      <c r="B37" s="37" t="s">
        <v>41</v>
      </c>
      <c r="C37" s="80">
        <v>1130.1</v>
      </c>
      <c r="D37" s="331">
        <v>322.7</v>
      </c>
      <c r="E37" s="326">
        <f>SUM(E4:E36)</f>
        <v>77018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3.57421875" style="193" customWidth="1"/>
    <col min="2" max="2" width="18.00390625" style="193" customWidth="1"/>
    <col min="3" max="3" width="12.57421875" style="193" customWidth="1"/>
    <col min="4" max="4" width="10.7109375" style="193" customWidth="1"/>
    <col min="5" max="5" width="9.140625" style="193" customWidth="1"/>
    <col min="6" max="6" width="11.7109375" style="193" customWidth="1"/>
    <col min="7" max="7" width="9.140625" style="193" customWidth="1"/>
    <col min="8" max="8" width="13.00390625" style="193" customWidth="1"/>
    <col min="9" max="16384" width="9.140625" style="193" customWidth="1"/>
  </cols>
  <sheetData>
    <row r="1" spans="1:8" ht="12.75">
      <c r="A1" s="286" t="s">
        <v>171</v>
      </c>
      <c r="B1" s="286"/>
      <c r="C1" s="286"/>
      <c r="D1" s="286"/>
      <c r="E1" s="286"/>
      <c r="F1" s="286"/>
      <c r="G1" s="286"/>
      <c r="H1" s="286"/>
    </row>
    <row r="2" spans="1:8" s="194" customFormat="1" ht="12.75">
      <c r="A2" s="287" t="s">
        <v>155</v>
      </c>
      <c r="B2" s="289" t="s">
        <v>44</v>
      </c>
      <c r="C2" s="290" t="s">
        <v>156</v>
      </c>
      <c r="D2" s="292" t="s">
        <v>157</v>
      </c>
      <c r="E2" s="294" t="s">
        <v>158</v>
      </c>
      <c r="F2" s="292"/>
      <c r="G2" s="295" t="s">
        <v>159</v>
      </c>
      <c r="H2" s="296"/>
    </row>
    <row r="3" spans="1:8" s="204" customFormat="1" ht="43.5" customHeight="1">
      <c r="A3" s="288"/>
      <c r="B3" s="290"/>
      <c r="C3" s="291"/>
      <c r="D3" s="293"/>
      <c r="E3" s="205" t="s">
        <v>48</v>
      </c>
      <c r="F3" s="206" t="s">
        <v>160</v>
      </c>
      <c r="G3" s="205" t="s">
        <v>48</v>
      </c>
      <c r="H3" s="206" t="s">
        <v>160</v>
      </c>
    </row>
    <row r="4" spans="1:8" ht="12.75">
      <c r="A4" s="207">
        <v>1</v>
      </c>
      <c r="B4" s="208" t="s">
        <v>161</v>
      </c>
      <c r="C4" s="209">
        <v>79.2</v>
      </c>
      <c r="D4" s="210">
        <v>40</v>
      </c>
      <c r="E4" s="211">
        <v>21.4</v>
      </c>
      <c r="F4" s="212">
        <v>14.7</v>
      </c>
      <c r="G4" s="211">
        <v>0.2</v>
      </c>
      <c r="H4" s="213">
        <v>0.1</v>
      </c>
    </row>
    <row r="5" spans="1:8" ht="12.75">
      <c r="A5" s="207">
        <v>2</v>
      </c>
      <c r="B5" s="208" t="s">
        <v>0</v>
      </c>
      <c r="C5" s="209">
        <v>47.3</v>
      </c>
      <c r="D5" s="210">
        <v>20.5</v>
      </c>
      <c r="E5" s="211">
        <v>8.5</v>
      </c>
      <c r="F5" s="212">
        <v>5.2</v>
      </c>
      <c r="G5" s="211">
        <v>4.2</v>
      </c>
      <c r="H5" s="213">
        <v>0.1</v>
      </c>
    </row>
    <row r="6" spans="1:8" ht="12.75">
      <c r="A6" s="207">
        <v>3</v>
      </c>
      <c r="B6" s="208" t="s">
        <v>1</v>
      </c>
      <c r="C6" s="209">
        <v>53.2</v>
      </c>
      <c r="D6" s="210">
        <v>53.2</v>
      </c>
      <c r="E6" s="211">
        <v>7.3</v>
      </c>
      <c r="F6" s="212">
        <v>7.3</v>
      </c>
      <c r="G6" s="211">
        <v>3.4</v>
      </c>
      <c r="H6" s="213">
        <v>3.4</v>
      </c>
    </row>
    <row r="7" spans="1:8" ht="12.75">
      <c r="A7" s="207">
        <v>4</v>
      </c>
      <c r="B7" s="208" t="s">
        <v>2</v>
      </c>
      <c r="C7" s="209">
        <v>44.2</v>
      </c>
      <c r="D7" s="210">
        <v>8.7</v>
      </c>
      <c r="E7" s="211">
        <v>7.3</v>
      </c>
      <c r="F7" s="212">
        <v>3.1</v>
      </c>
      <c r="G7" s="211">
        <v>9.1</v>
      </c>
      <c r="H7" s="213">
        <v>0</v>
      </c>
    </row>
    <row r="8" spans="1:8" ht="12.75">
      <c r="A8" s="207">
        <v>5</v>
      </c>
      <c r="B8" s="208" t="s">
        <v>3</v>
      </c>
      <c r="C8" s="209">
        <v>156.1</v>
      </c>
      <c r="D8" s="210">
        <v>112.8</v>
      </c>
      <c r="E8" s="211">
        <v>18.2</v>
      </c>
      <c r="F8" s="212">
        <v>14.8</v>
      </c>
      <c r="G8" s="211">
        <v>0.7</v>
      </c>
      <c r="H8" s="213">
        <v>0</v>
      </c>
    </row>
    <row r="9" spans="1:8" ht="12.75">
      <c r="A9" s="207">
        <v>6</v>
      </c>
      <c r="B9" s="208" t="s">
        <v>4</v>
      </c>
      <c r="C9" s="209">
        <v>119.5</v>
      </c>
      <c r="D9" s="210">
        <v>54.7</v>
      </c>
      <c r="E9" s="211">
        <v>15.6</v>
      </c>
      <c r="F9" s="212">
        <v>6.8</v>
      </c>
      <c r="G9" s="211">
        <v>1.2</v>
      </c>
      <c r="H9" s="213">
        <v>0</v>
      </c>
    </row>
    <row r="10" spans="1:8" ht="12.75">
      <c r="A10" s="207">
        <v>7</v>
      </c>
      <c r="B10" s="208" t="s">
        <v>5</v>
      </c>
      <c r="C10" s="209">
        <v>114.5</v>
      </c>
      <c r="D10" s="210">
        <v>53.8</v>
      </c>
      <c r="E10" s="211">
        <v>11.7</v>
      </c>
      <c r="F10" s="212">
        <v>6.1</v>
      </c>
      <c r="G10" s="211">
        <v>0</v>
      </c>
      <c r="H10" s="213">
        <v>0</v>
      </c>
    </row>
    <row r="11" spans="1:8" ht="12.75">
      <c r="A11" s="207">
        <v>8</v>
      </c>
      <c r="B11" s="208" t="s">
        <v>6</v>
      </c>
      <c r="C11" s="209">
        <v>63.5</v>
      </c>
      <c r="D11" s="210">
        <v>24</v>
      </c>
      <c r="E11" s="211">
        <v>9</v>
      </c>
      <c r="F11" s="212">
        <v>7.2</v>
      </c>
      <c r="G11" s="211">
        <v>6</v>
      </c>
      <c r="H11" s="213">
        <v>0</v>
      </c>
    </row>
    <row r="12" spans="1:8" ht="12.75">
      <c r="A12" s="207">
        <v>9</v>
      </c>
      <c r="B12" s="208" t="s">
        <v>39</v>
      </c>
      <c r="C12" s="209">
        <v>137.7</v>
      </c>
      <c r="D12" s="210">
        <v>63</v>
      </c>
      <c r="E12" s="211">
        <v>27.5</v>
      </c>
      <c r="F12" s="212">
        <v>14.3</v>
      </c>
      <c r="G12" s="211">
        <v>36.7</v>
      </c>
      <c r="H12" s="213">
        <v>0</v>
      </c>
    </row>
    <row r="13" spans="1:8" ht="12.75">
      <c r="A13" s="207">
        <v>10</v>
      </c>
      <c r="B13" s="214" t="s">
        <v>7</v>
      </c>
      <c r="C13" s="209">
        <v>29.4</v>
      </c>
      <c r="D13" s="210">
        <v>15.3</v>
      </c>
      <c r="E13" s="211">
        <v>7.8</v>
      </c>
      <c r="F13" s="212">
        <v>4.8</v>
      </c>
      <c r="G13" s="211">
        <v>0.8</v>
      </c>
      <c r="H13" s="213">
        <v>0.8</v>
      </c>
    </row>
    <row r="14" spans="1:8" ht="12.75">
      <c r="A14" s="207">
        <v>11</v>
      </c>
      <c r="B14" s="208" t="s">
        <v>8</v>
      </c>
      <c r="C14" s="209">
        <v>152.3</v>
      </c>
      <c r="D14" s="210">
        <v>52.4</v>
      </c>
      <c r="E14" s="211">
        <v>19.1</v>
      </c>
      <c r="F14" s="212">
        <v>9.5</v>
      </c>
      <c r="G14" s="211">
        <v>20</v>
      </c>
      <c r="H14" s="213">
        <v>0</v>
      </c>
    </row>
    <row r="15" spans="1:8" ht="12.75">
      <c r="A15" s="207">
        <v>12</v>
      </c>
      <c r="B15" s="208" t="s">
        <v>9</v>
      </c>
      <c r="C15" s="209">
        <v>45</v>
      </c>
      <c r="D15" s="210">
        <v>45</v>
      </c>
      <c r="E15" s="211">
        <v>6.1</v>
      </c>
      <c r="F15" s="212">
        <v>6.1</v>
      </c>
      <c r="G15" s="211">
        <v>24</v>
      </c>
      <c r="H15" s="213">
        <v>24</v>
      </c>
    </row>
    <row r="16" spans="1:8" ht="12.75">
      <c r="A16" s="207">
        <v>13</v>
      </c>
      <c r="B16" s="208" t="s">
        <v>10</v>
      </c>
      <c r="C16" s="209">
        <v>209.5</v>
      </c>
      <c r="D16" s="210">
        <v>122.3</v>
      </c>
      <c r="E16" s="211">
        <v>36.7</v>
      </c>
      <c r="F16" s="212">
        <v>28.7</v>
      </c>
      <c r="G16" s="211">
        <v>0</v>
      </c>
      <c r="H16" s="213">
        <v>0</v>
      </c>
    </row>
    <row r="17" spans="1:8" ht="12.75">
      <c r="A17" s="207">
        <v>14</v>
      </c>
      <c r="B17" s="208" t="s">
        <v>11</v>
      </c>
      <c r="C17" s="209">
        <v>116.5</v>
      </c>
      <c r="D17" s="210">
        <v>29.2</v>
      </c>
      <c r="E17" s="211">
        <v>16.5</v>
      </c>
      <c r="F17" s="212">
        <v>7.8</v>
      </c>
      <c r="G17" s="211">
        <v>2.4</v>
      </c>
      <c r="H17" s="213">
        <v>1.6</v>
      </c>
    </row>
    <row r="18" spans="1:8" ht="12.75">
      <c r="A18" s="207">
        <v>15</v>
      </c>
      <c r="B18" s="208" t="s">
        <v>12</v>
      </c>
      <c r="C18" s="209">
        <v>175.6</v>
      </c>
      <c r="D18" s="210">
        <v>170.9</v>
      </c>
      <c r="E18" s="211">
        <v>30.4</v>
      </c>
      <c r="F18" s="212">
        <v>30.1</v>
      </c>
      <c r="G18" s="211">
        <v>55.6</v>
      </c>
      <c r="H18" s="213">
        <v>0.8</v>
      </c>
    </row>
    <row r="19" spans="1:8" ht="12.75">
      <c r="A19" s="207">
        <v>16</v>
      </c>
      <c r="B19" s="208" t="s">
        <v>13</v>
      </c>
      <c r="C19" s="209">
        <v>64.2</v>
      </c>
      <c r="D19" s="210">
        <v>26.2</v>
      </c>
      <c r="E19" s="211">
        <v>8.2</v>
      </c>
      <c r="F19" s="212">
        <v>6.5</v>
      </c>
      <c r="G19" s="211">
        <v>7.7</v>
      </c>
      <c r="H19" s="213">
        <v>0.7</v>
      </c>
    </row>
    <row r="20" spans="1:8" ht="12.75">
      <c r="A20" s="207">
        <v>17</v>
      </c>
      <c r="B20" s="208" t="s">
        <v>14</v>
      </c>
      <c r="C20" s="209">
        <v>108.3</v>
      </c>
      <c r="D20" s="210">
        <v>73.4</v>
      </c>
      <c r="E20" s="211">
        <v>18.1</v>
      </c>
      <c r="F20" s="212">
        <v>15.8</v>
      </c>
      <c r="G20" s="211">
        <v>0.2</v>
      </c>
      <c r="H20" s="213">
        <v>0.03</v>
      </c>
    </row>
    <row r="21" spans="1:8" ht="12.75">
      <c r="A21" s="207">
        <v>18</v>
      </c>
      <c r="B21" s="208" t="s">
        <v>15</v>
      </c>
      <c r="C21" s="209">
        <v>91.9</v>
      </c>
      <c r="D21" s="210">
        <v>81.3</v>
      </c>
      <c r="E21" s="211">
        <v>25.4</v>
      </c>
      <c r="F21" s="212">
        <v>22.9</v>
      </c>
      <c r="G21" s="211">
        <v>14.4</v>
      </c>
      <c r="H21" s="213">
        <v>0.8</v>
      </c>
    </row>
    <row r="22" spans="1:8" ht="12.75">
      <c r="A22" s="207">
        <v>19</v>
      </c>
      <c r="B22" s="208" t="s">
        <v>16</v>
      </c>
      <c r="C22" s="209">
        <v>147.7</v>
      </c>
      <c r="D22" s="210">
        <v>89.2</v>
      </c>
      <c r="E22" s="211">
        <v>22.3</v>
      </c>
      <c r="F22" s="212">
        <v>15.8</v>
      </c>
      <c r="G22" s="211">
        <v>4.6</v>
      </c>
      <c r="H22" s="213">
        <v>1</v>
      </c>
    </row>
    <row r="23" spans="1:8" ht="12.75">
      <c r="A23" s="207">
        <v>20</v>
      </c>
      <c r="B23" s="208" t="s">
        <v>17</v>
      </c>
      <c r="C23" s="209">
        <v>152.6</v>
      </c>
      <c r="D23" s="210">
        <v>109.1</v>
      </c>
      <c r="E23" s="211">
        <v>17.5</v>
      </c>
      <c r="F23" s="212">
        <v>12.9</v>
      </c>
      <c r="G23" s="211">
        <v>0.2</v>
      </c>
      <c r="H23" s="213">
        <v>0.1</v>
      </c>
    </row>
    <row r="24" spans="1:8" ht="12.75">
      <c r="A24" s="207">
        <v>21</v>
      </c>
      <c r="B24" s="208" t="s">
        <v>18</v>
      </c>
      <c r="C24" s="209">
        <v>76.6</v>
      </c>
      <c r="D24" s="210">
        <v>51.6</v>
      </c>
      <c r="E24" s="211">
        <v>17.8</v>
      </c>
      <c r="F24" s="212">
        <v>13.3</v>
      </c>
      <c r="G24" s="211">
        <v>0.1</v>
      </c>
      <c r="H24" s="213">
        <v>0</v>
      </c>
    </row>
    <row r="25" spans="1:8" ht="12.75">
      <c r="A25" s="207">
        <v>22</v>
      </c>
      <c r="B25" s="208" t="s">
        <v>19</v>
      </c>
      <c r="C25" s="209">
        <v>43.9</v>
      </c>
      <c r="D25" s="210">
        <v>16.2</v>
      </c>
      <c r="E25" s="211">
        <v>18.7</v>
      </c>
      <c r="F25" s="212">
        <v>10.7</v>
      </c>
      <c r="G25" s="211">
        <v>0</v>
      </c>
      <c r="H25" s="213">
        <v>0</v>
      </c>
    </row>
    <row r="26" spans="1:8" ht="12.75">
      <c r="A26" s="207">
        <v>23</v>
      </c>
      <c r="B26" s="208" t="s">
        <v>23</v>
      </c>
      <c r="C26" s="209">
        <v>48.8</v>
      </c>
      <c r="D26" s="210">
        <v>24.3</v>
      </c>
      <c r="E26" s="211">
        <v>7</v>
      </c>
      <c r="F26" s="212">
        <v>5</v>
      </c>
      <c r="G26" s="211">
        <v>0.8</v>
      </c>
      <c r="H26" s="213">
        <v>0</v>
      </c>
    </row>
    <row r="27" spans="1:8" ht="12.75">
      <c r="A27" s="207">
        <v>24</v>
      </c>
      <c r="B27" s="208" t="s">
        <v>126</v>
      </c>
      <c r="C27" s="209">
        <v>135.7</v>
      </c>
      <c r="D27" s="210">
        <v>74.9</v>
      </c>
      <c r="E27" s="211">
        <v>26.8</v>
      </c>
      <c r="F27" s="212">
        <v>17.1</v>
      </c>
      <c r="G27" s="211">
        <v>1.1</v>
      </c>
      <c r="H27" s="213">
        <v>0</v>
      </c>
    </row>
    <row r="28" spans="1:8" ht="12.75">
      <c r="A28" s="207">
        <v>25</v>
      </c>
      <c r="B28" s="208" t="s">
        <v>125</v>
      </c>
      <c r="C28" s="209">
        <v>161.5</v>
      </c>
      <c r="D28" s="210">
        <v>64</v>
      </c>
      <c r="E28" s="211">
        <v>22.3</v>
      </c>
      <c r="F28" s="212">
        <v>12.2</v>
      </c>
      <c r="G28" s="211">
        <v>1.6</v>
      </c>
      <c r="H28" s="213">
        <v>1.3</v>
      </c>
    </row>
    <row r="29" spans="1:8" ht="12.75">
      <c r="A29" s="207">
        <v>26</v>
      </c>
      <c r="B29" s="208" t="s">
        <v>20</v>
      </c>
      <c r="C29" s="209">
        <v>93.9</v>
      </c>
      <c r="D29" s="210">
        <v>0</v>
      </c>
      <c r="E29" s="211">
        <v>9.7</v>
      </c>
      <c r="F29" s="212">
        <v>0</v>
      </c>
      <c r="G29" s="211">
        <v>13.8</v>
      </c>
      <c r="H29" s="213">
        <v>0</v>
      </c>
    </row>
    <row r="30" spans="1:8" ht="12.75">
      <c r="A30" s="207">
        <v>27</v>
      </c>
      <c r="B30" s="208" t="s">
        <v>22</v>
      </c>
      <c r="C30" s="209">
        <v>128.7</v>
      </c>
      <c r="D30" s="210">
        <v>0</v>
      </c>
      <c r="E30" s="211">
        <v>24.5</v>
      </c>
      <c r="F30" s="212">
        <v>0</v>
      </c>
      <c r="G30" s="211">
        <v>13.4</v>
      </c>
      <c r="H30" s="213">
        <v>0</v>
      </c>
    </row>
    <row r="31" spans="1:8" ht="15" customHeight="1">
      <c r="A31" s="207">
        <v>28</v>
      </c>
      <c r="B31" s="208" t="s">
        <v>21</v>
      </c>
      <c r="C31" s="209">
        <v>250.2</v>
      </c>
      <c r="D31" s="210">
        <v>0</v>
      </c>
      <c r="E31" s="211">
        <v>69.4</v>
      </c>
      <c r="F31" s="212">
        <v>0</v>
      </c>
      <c r="G31" s="211">
        <v>62.7</v>
      </c>
      <c r="H31" s="213">
        <v>0</v>
      </c>
    </row>
    <row r="32" spans="1:8" ht="12.75">
      <c r="A32" s="207">
        <v>29</v>
      </c>
      <c r="B32" s="208" t="s">
        <v>40</v>
      </c>
      <c r="C32" s="209">
        <v>252.5</v>
      </c>
      <c r="D32" s="210">
        <v>0</v>
      </c>
      <c r="E32" s="211">
        <v>63.1</v>
      </c>
      <c r="F32" s="212">
        <v>0</v>
      </c>
      <c r="G32" s="211">
        <v>103.2</v>
      </c>
      <c r="H32" s="213">
        <v>0</v>
      </c>
    </row>
    <row r="33" spans="1:8" ht="15" customHeight="1">
      <c r="A33" s="207">
        <v>30</v>
      </c>
      <c r="B33" s="208" t="s">
        <v>26</v>
      </c>
      <c r="C33" s="209">
        <v>168.2</v>
      </c>
      <c r="D33" s="210">
        <v>0</v>
      </c>
      <c r="E33" s="211">
        <v>62</v>
      </c>
      <c r="F33" s="213">
        <v>0</v>
      </c>
      <c r="G33" s="211">
        <v>615.9</v>
      </c>
      <c r="H33" s="213">
        <v>0</v>
      </c>
    </row>
    <row r="34" spans="1:8" ht="15" customHeight="1">
      <c r="A34" s="207">
        <v>31</v>
      </c>
      <c r="B34" s="208" t="s">
        <v>24</v>
      </c>
      <c r="C34" s="209">
        <v>58.1</v>
      </c>
      <c r="D34" s="210">
        <v>0</v>
      </c>
      <c r="E34" s="211">
        <v>55.5</v>
      </c>
      <c r="F34" s="212">
        <v>0</v>
      </c>
      <c r="G34" s="211">
        <v>71.3</v>
      </c>
      <c r="H34" s="213">
        <v>0</v>
      </c>
    </row>
    <row r="35" spans="1:8" ht="15" customHeight="1">
      <c r="A35" s="207">
        <v>32</v>
      </c>
      <c r="B35" s="208" t="s">
        <v>25</v>
      </c>
      <c r="C35" s="209">
        <v>16.1</v>
      </c>
      <c r="D35" s="210">
        <v>0</v>
      </c>
      <c r="E35" s="211">
        <v>8.7</v>
      </c>
      <c r="F35" s="212">
        <v>0</v>
      </c>
      <c r="G35" s="211">
        <v>0</v>
      </c>
      <c r="H35" s="213">
        <v>0</v>
      </c>
    </row>
    <row r="36" spans="1:8" s="202" customFormat="1" ht="15.75" thickBot="1">
      <c r="A36" s="207">
        <v>33</v>
      </c>
      <c r="B36" s="215" t="s">
        <v>118</v>
      </c>
      <c r="C36" s="216">
        <v>1</v>
      </c>
      <c r="D36" s="216">
        <v>0</v>
      </c>
      <c r="E36" s="211">
        <v>1</v>
      </c>
      <c r="F36" s="212">
        <v>0</v>
      </c>
      <c r="G36" s="211">
        <v>0</v>
      </c>
      <c r="H36" s="213">
        <v>0</v>
      </c>
    </row>
    <row r="37" spans="1:8" s="202" customFormat="1" ht="15.75" customHeight="1" thickBot="1">
      <c r="A37" s="284" t="s">
        <v>41</v>
      </c>
      <c r="B37" s="285"/>
      <c r="C37" s="218">
        <f aca="true" t="shared" si="0" ref="C37:H37">SUM(C4:C36)</f>
        <v>3543.3999999999996</v>
      </c>
      <c r="D37" s="219">
        <f t="shared" si="0"/>
        <v>1476</v>
      </c>
      <c r="E37" s="220">
        <f t="shared" si="0"/>
        <v>721.1</v>
      </c>
      <c r="F37" s="221">
        <f t="shared" si="0"/>
        <v>298.70000000000005</v>
      </c>
      <c r="G37" s="222">
        <f t="shared" si="0"/>
        <v>1075.3</v>
      </c>
      <c r="H37" s="221">
        <f t="shared" si="0"/>
        <v>34.73</v>
      </c>
    </row>
    <row r="38" ht="12.75">
      <c r="G38" s="217"/>
    </row>
  </sheetData>
  <sheetProtection/>
  <mergeCells count="8">
    <mergeCell ref="A37:B37"/>
    <mergeCell ref="A1:H1"/>
    <mergeCell ref="A2:A3"/>
    <mergeCell ref="B2:B3"/>
    <mergeCell ref="C2:C3"/>
    <mergeCell ref="D2:D3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37"/>
  <sheetViews>
    <sheetView zoomScalePageLayoutView="0" workbookViewId="0" topLeftCell="B1">
      <selection activeCell="R12" sqref="R12"/>
    </sheetView>
  </sheetViews>
  <sheetFormatPr defaultColWidth="9.140625" defaultRowHeight="15"/>
  <cols>
    <col min="1" max="1" width="3.57421875" style="15" bestFit="1" customWidth="1"/>
    <col min="2" max="2" width="22.421875" style="8" customWidth="1"/>
    <col min="3" max="3" width="10.28125" style="8" bestFit="1" customWidth="1"/>
    <col min="4" max="4" width="10.57421875" style="8" bestFit="1" customWidth="1"/>
    <col min="5" max="5" width="13.8515625" style="8" hidden="1" customWidth="1"/>
    <col min="6" max="6" width="12.00390625" style="8" hidden="1" customWidth="1"/>
    <col min="7" max="10" width="9.140625" style="8" customWidth="1"/>
    <col min="11" max="11" width="14.00390625" style="8" customWidth="1"/>
    <col min="12" max="13" width="9.140625" style="8" customWidth="1"/>
    <col min="14" max="14" width="9.421875" style="8" customWidth="1"/>
    <col min="15" max="15" width="9.140625" style="8" customWidth="1"/>
    <col min="16" max="16" width="9.140625" style="340" customWidth="1"/>
    <col min="17" max="248" width="9.140625" style="8" customWidth="1"/>
    <col min="249" max="249" width="5.421875" style="8" customWidth="1"/>
    <col min="250" max="250" width="21.421875" style="8" customWidth="1"/>
    <col min="251" max="251" width="20.28125" style="8" customWidth="1"/>
    <col min="252" max="252" width="17.57421875" style="8" customWidth="1"/>
    <col min="253" max="254" width="0" style="8" hidden="1" customWidth="1"/>
    <col min="255" max="16384" width="9.140625" style="8" customWidth="1"/>
  </cols>
  <sheetData>
    <row r="1" spans="4:13" ht="13.5" thickBot="1">
      <c r="D1" s="10"/>
      <c r="F1" s="10"/>
      <c r="K1" s="10"/>
      <c r="M1" s="10" t="s">
        <v>170</v>
      </c>
    </row>
    <row r="2" spans="1:16" s="11" customFormat="1" ht="72" customHeight="1" thickBot="1">
      <c r="A2" s="261" t="s">
        <v>43</v>
      </c>
      <c r="B2" s="263" t="s">
        <v>44</v>
      </c>
      <c r="C2" s="263" t="s">
        <v>151</v>
      </c>
      <c r="D2" s="259"/>
      <c r="E2" s="300" t="s">
        <v>87</v>
      </c>
      <c r="F2" s="301"/>
      <c r="G2" s="263" t="s">
        <v>152</v>
      </c>
      <c r="H2" s="263"/>
      <c r="I2" s="263" t="s">
        <v>153</v>
      </c>
      <c r="J2" s="263"/>
      <c r="K2" s="50" t="s">
        <v>131</v>
      </c>
      <c r="L2" s="263" t="s">
        <v>154</v>
      </c>
      <c r="M2" s="259"/>
      <c r="N2" s="297" t="s">
        <v>164</v>
      </c>
      <c r="O2" s="298"/>
      <c r="P2" s="299"/>
    </row>
    <row r="3" spans="1:16" ht="13.5" thickBot="1">
      <c r="A3" s="281"/>
      <c r="B3" s="282"/>
      <c r="C3" s="97" t="s">
        <v>48</v>
      </c>
      <c r="D3" s="98" t="s">
        <v>88</v>
      </c>
      <c r="E3" s="41" t="s">
        <v>48</v>
      </c>
      <c r="F3" s="36" t="s">
        <v>88</v>
      </c>
      <c r="G3" s="97" t="s">
        <v>48</v>
      </c>
      <c r="H3" s="97" t="s">
        <v>88</v>
      </c>
      <c r="I3" s="97" t="s">
        <v>48</v>
      </c>
      <c r="J3" s="97" t="s">
        <v>88</v>
      </c>
      <c r="K3" s="174"/>
      <c r="L3" s="97" t="s">
        <v>48</v>
      </c>
      <c r="M3" s="98" t="s">
        <v>88</v>
      </c>
      <c r="N3" s="238">
        <v>2015</v>
      </c>
      <c r="O3" s="239">
        <v>2016</v>
      </c>
      <c r="P3" s="345" t="s">
        <v>88</v>
      </c>
    </row>
    <row r="4" spans="1:16" ht="14.25" customHeight="1">
      <c r="A4" s="85">
        <v>1</v>
      </c>
      <c r="B4" s="129" t="s">
        <v>127</v>
      </c>
      <c r="C4" s="116">
        <v>12.09</v>
      </c>
      <c r="D4" s="130">
        <v>-0.02999999999999936</v>
      </c>
      <c r="E4" s="42"/>
      <c r="F4" s="43"/>
      <c r="G4" s="116">
        <v>205.55</v>
      </c>
      <c r="H4" s="116">
        <v>-0.45999999999997954</v>
      </c>
      <c r="I4" s="116">
        <v>63.56</v>
      </c>
      <c r="J4" s="116">
        <v>-1.9200000000000017</v>
      </c>
      <c r="K4" s="86">
        <v>18190.27</v>
      </c>
      <c r="L4" s="116">
        <v>7.09</v>
      </c>
      <c r="M4" s="130">
        <v>-0.009999999999999787</v>
      </c>
      <c r="N4" s="236">
        <v>24.18</v>
      </c>
      <c r="O4" s="237">
        <v>26.15</v>
      </c>
      <c r="P4" s="240">
        <f>SUM(O4)-N4</f>
        <v>1.9699999999999989</v>
      </c>
    </row>
    <row r="5" spans="1:16" ht="14.25" customHeight="1">
      <c r="A5" s="87">
        <v>2</v>
      </c>
      <c r="B5" s="16" t="s">
        <v>0</v>
      </c>
      <c r="C5" s="28">
        <v>8.3</v>
      </c>
      <c r="D5" s="127">
        <v>-0.05999999999999872</v>
      </c>
      <c r="E5" s="44"/>
      <c r="F5" s="45"/>
      <c r="G5" s="28">
        <v>141.02</v>
      </c>
      <c r="H5" s="28">
        <v>-1.1799999999999784</v>
      </c>
      <c r="I5" s="28">
        <v>58.17</v>
      </c>
      <c r="J5" s="28">
        <v>-0.4299999999999997</v>
      </c>
      <c r="K5" s="88">
        <v>18555.26</v>
      </c>
      <c r="L5" s="28">
        <v>5.64</v>
      </c>
      <c r="M5" s="127">
        <v>-0.29000000000000004</v>
      </c>
      <c r="N5" s="236">
        <v>4.41</v>
      </c>
      <c r="O5" s="237">
        <v>5.38</v>
      </c>
      <c r="P5" s="240">
        <f aca="true" t="shared" si="0" ref="P5:P36">SUM(O5)-N5</f>
        <v>0.9699999999999998</v>
      </c>
    </row>
    <row r="6" spans="1:16" ht="14.25" customHeight="1">
      <c r="A6" s="87">
        <v>3</v>
      </c>
      <c r="B6" s="16" t="s">
        <v>1</v>
      </c>
      <c r="C6" s="28">
        <v>9.29</v>
      </c>
      <c r="D6" s="127">
        <v>0.009999999999999787</v>
      </c>
      <c r="E6" s="44"/>
      <c r="F6" s="45"/>
      <c r="G6" s="28">
        <v>167.27</v>
      </c>
      <c r="H6" s="28">
        <v>0.21999999999999886</v>
      </c>
      <c r="I6" s="28">
        <v>72.96</v>
      </c>
      <c r="J6" s="28">
        <v>-0.3200000000000074</v>
      </c>
      <c r="K6" s="88">
        <v>19913.1</v>
      </c>
      <c r="L6" s="28">
        <v>6.43</v>
      </c>
      <c r="M6" s="127">
        <v>0</v>
      </c>
      <c r="N6" s="236">
        <v>2.04</v>
      </c>
      <c r="O6" s="237">
        <v>1.92</v>
      </c>
      <c r="P6" s="343">
        <f t="shared" si="0"/>
        <v>-0.1200000000000001</v>
      </c>
    </row>
    <row r="7" spans="1:16" ht="14.25" customHeight="1">
      <c r="A7" s="87">
        <v>4</v>
      </c>
      <c r="B7" s="16" t="s">
        <v>2</v>
      </c>
      <c r="C7" s="28">
        <v>8.5</v>
      </c>
      <c r="D7" s="127">
        <v>0</v>
      </c>
      <c r="E7" s="44"/>
      <c r="F7" s="45"/>
      <c r="G7" s="28">
        <v>110.52</v>
      </c>
      <c r="H7" s="28">
        <v>0.06999999999999318</v>
      </c>
      <c r="I7" s="28">
        <v>36.9</v>
      </c>
      <c r="J7" s="28">
        <v>0.8599999999999994</v>
      </c>
      <c r="K7" s="88">
        <v>14353.25</v>
      </c>
      <c r="L7" s="28">
        <v>4.61</v>
      </c>
      <c r="M7" s="127">
        <v>-0.1899999999999995</v>
      </c>
      <c r="N7" s="236">
        <v>4.79</v>
      </c>
      <c r="O7" s="237">
        <v>5.97</v>
      </c>
      <c r="P7" s="240">
        <f t="shared" si="0"/>
        <v>1.1799999999999997</v>
      </c>
    </row>
    <row r="8" spans="1:16" ht="14.25" customHeight="1">
      <c r="A8" s="87">
        <v>5</v>
      </c>
      <c r="B8" s="16" t="s">
        <v>3</v>
      </c>
      <c r="C8" s="28">
        <v>10.85</v>
      </c>
      <c r="D8" s="127">
        <v>0.10999999999999943</v>
      </c>
      <c r="E8" s="44"/>
      <c r="F8" s="45"/>
      <c r="G8" s="28">
        <v>401.46</v>
      </c>
      <c r="H8" s="28">
        <v>4.019999999999982</v>
      </c>
      <c r="I8" s="28">
        <v>134.33</v>
      </c>
      <c r="J8" s="28">
        <v>0.660000000000025</v>
      </c>
      <c r="K8" s="88">
        <v>15035.96</v>
      </c>
      <c r="L8" s="28">
        <v>6.37</v>
      </c>
      <c r="M8" s="127">
        <v>0.16000000000000014</v>
      </c>
      <c r="N8" s="236">
        <v>8.4</v>
      </c>
      <c r="O8" s="237">
        <v>10</v>
      </c>
      <c r="P8" s="240">
        <f t="shared" si="0"/>
        <v>1.5999999999999996</v>
      </c>
    </row>
    <row r="9" spans="1:16" ht="14.25" customHeight="1">
      <c r="A9" s="87">
        <v>6</v>
      </c>
      <c r="B9" s="16" t="s">
        <v>4</v>
      </c>
      <c r="C9" s="28">
        <v>14.9</v>
      </c>
      <c r="D9" s="127">
        <v>-0.09999999999999964</v>
      </c>
      <c r="E9" s="44"/>
      <c r="F9" s="45"/>
      <c r="G9" s="28">
        <v>283.01</v>
      </c>
      <c r="H9" s="28">
        <v>-1.990000000000009</v>
      </c>
      <c r="I9" s="28">
        <v>91.78</v>
      </c>
      <c r="J9" s="28">
        <v>0.46000000000000796</v>
      </c>
      <c r="K9" s="88">
        <v>11646.5</v>
      </c>
      <c r="L9" s="28">
        <v>8.32</v>
      </c>
      <c r="M9" s="127">
        <v>-0.0600000000000005</v>
      </c>
      <c r="N9" s="236">
        <v>8</v>
      </c>
      <c r="O9" s="237">
        <v>1.88</v>
      </c>
      <c r="P9" s="240">
        <f t="shared" si="0"/>
        <v>-6.12</v>
      </c>
    </row>
    <row r="10" spans="1:16" ht="14.25" customHeight="1">
      <c r="A10" s="87">
        <v>7</v>
      </c>
      <c r="B10" s="16" t="s">
        <v>5</v>
      </c>
      <c r="C10" s="28">
        <v>10.53</v>
      </c>
      <c r="D10" s="127">
        <v>-0.040000000000000924</v>
      </c>
      <c r="E10" s="44"/>
      <c r="F10" s="45"/>
      <c r="G10" s="28">
        <v>284.26</v>
      </c>
      <c r="H10" s="28">
        <v>-1.0699999999999932</v>
      </c>
      <c r="I10" s="28">
        <v>92.31</v>
      </c>
      <c r="J10" s="28">
        <v>-0.3199999999999932</v>
      </c>
      <c r="K10" s="88">
        <v>12413.1</v>
      </c>
      <c r="L10" s="28">
        <v>7.11</v>
      </c>
      <c r="M10" s="127">
        <v>-0.019999999999999574</v>
      </c>
      <c r="N10" s="236">
        <v>1.93</v>
      </c>
      <c r="O10" s="237">
        <v>5.4</v>
      </c>
      <c r="P10" s="240">
        <f t="shared" si="0"/>
        <v>3.4700000000000006</v>
      </c>
    </row>
    <row r="11" spans="1:16" ht="14.25" customHeight="1">
      <c r="A11" s="87">
        <v>8</v>
      </c>
      <c r="B11" s="16" t="s">
        <v>6</v>
      </c>
      <c r="C11" s="28">
        <v>8.36</v>
      </c>
      <c r="D11" s="127">
        <v>0.009999999999999787</v>
      </c>
      <c r="E11" s="44"/>
      <c r="F11" s="45"/>
      <c r="G11" s="28">
        <v>175.6</v>
      </c>
      <c r="H11" s="28">
        <v>0.25</v>
      </c>
      <c r="I11" s="28">
        <v>63.55</v>
      </c>
      <c r="J11" s="28">
        <v>-0.25</v>
      </c>
      <c r="K11" s="88">
        <v>13936.51</v>
      </c>
      <c r="L11" s="28">
        <v>5.49</v>
      </c>
      <c r="M11" s="127">
        <v>0.009999999999999787</v>
      </c>
      <c r="N11" s="236">
        <v>14.78</v>
      </c>
      <c r="O11" s="237">
        <v>15.27</v>
      </c>
      <c r="P11" s="240">
        <f t="shared" si="0"/>
        <v>0.4900000000000002</v>
      </c>
    </row>
    <row r="12" spans="1:16" ht="14.25" customHeight="1">
      <c r="A12" s="87">
        <v>9</v>
      </c>
      <c r="B12" s="16" t="s">
        <v>39</v>
      </c>
      <c r="C12" s="28">
        <v>16.87</v>
      </c>
      <c r="D12" s="127">
        <v>0.6099999999999994</v>
      </c>
      <c r="E12" s="44"/>
      <c r="F12" s="45"/>
      <c r="G12" s="28">
        <v>506.04</v>
      </c>
      <c r="H12" s="28">
        <v>1.9399999999999977</v>
      </c>
      <c r="I12" s="28">
        <v>165.7</v>
      </c>
      <c r="J12" s="28">
        <v>-8.800000000000011</v>
      </c>
      <c r="K12" s="88">
        <v>15381.16</v>
      </c>
      <c r="L12" s="28">
        <v>10.77</v>
      </c>
      <c r="M12" s="127">
        <v>0.03999999999999915</v>
      </c>
      <c r="N12" s="236">
        <v>18.11</v>
      </c>
      <c r="O12" s="237">
        <v>19.23</v>
      </c>
      <c r="P12" s="240">
        <f t="shared" si="0"/>
        <v>1.120000000000001</v>
      </c>
    </row>
    <row r="13" spans="1:16" ht="14.25" customHeight="1">
      <c r="A13" s="87">
        <v>10</v>
      </c>
      <c r="B13" s="16" t="s">
        <v>7</v>
      </c>
      <c r="C13" s="28">
        <v>7.14</v>
      </c>
      <c r="D13" s="127">
        <v>-0.020000000000000462</v>
      </c>
      <c r="E13" s="44"/>
      <c r="F13" s="45"/>
      <c r="G13" s="28">
        <v>92.87</v>
      </c>
      <c r="H13" s="28">
        <v>-0.18999999999999773</v>
      </c>
      <c r="I13" s="28">
        <v>38.18</v>
      </c>
      <c r="J13" s="28">
        <v>2.3599999999999994</v>
      </c>
      <c r="K13" s="88">
        <v>17859.62</v>
      </c>
      <c r="L13" s="28">
        <v>4.89</v>
      </c>
      <c r="M13" s="127">
        <v>-0.28000000000000025</v>
      </c>
      <c r="N13" s="236">
        <v>0.02</v>
      </c>
      <c r="O13" s="237">
        <v>2.71</v>
      </c>
      <c r="P13" s="240">
        <f t="shared" si="0"/>
        <v>2.69</v>
      </c>
    </row>
    <row r="14" spans="1:16" ht="14.25" customHeight="1">
      <c r="A14" s="87">
        <v>11</v>
      </c>
      <c r="B14" s="16" t="s">
        <v>8</v>
      </c>
      <c r="C14" s="28">
        <v>19.46</v>
      </c>
      <c r="D14" s="127">
        <v>0</v>
      </c>
      <c r="E14" s="44"/>
      <c r="F14" s="45"/>
      <c r="G14" s="28">
        <v>350.24</v>
      </c>
      <c r="H14" s="28">
        <v>0.009999999999990905</v>
      </c>
      <c r="I14" s="28">
        <v>141.28</v>
      </c>
      <c r="J14" s="28">
        <v>2.5800000000000125</v>
      </c>
      <c r="K14" s="88">
        <v>11635.88</v>
      </c>
      <c r="L14" s="28">
        <v>8.76</v>
      </c>
      <c r="M14" s="127">
        <v>0</v>
      </c>
      <c r="N14" s="236">
        <v>3.07</v>
      </c>
      <c r="O14" s="237">
        <v>3.3</v>
      </c>
      <c r="P14" s="240">
        <f t="shared" si="0"/>
        <v>0.22999999999999998</v>
      </c>
    </row>
    <row r="15" spans="1:16" ht="14.25" customHeight="1">
      <c r="A15" s="87">
        <v>12</v>
      </c>
      <c r="B15" s="16" t="s">
        <v>9</v>
      </c>
      <c r="C15" s="28">
        <v>6.09</v>
      </c>
      <c r="D15" s="127">
        <v>0</v>
      </c>
      <c r="E15" s="44"/>
      <c r="F15" s="45"/>
      <c r="G15" s="28">
        <v>103.46</v>
      </c>
      <c r="H15" s="28">
        <v>0</v>
      </c>
      <c r="I15" s="28">
        <v>31.71</v>
      </c>
      <c r="J15" s="28">
        <v>0.03999999999999915</v>
      </c>
      <c r="K15" s="88">
        <v>14369.44</v>
      </c>
      <c r="L15" s="28">
        <v>4.5</v>
      </c>
      <c r="M15" s="127">
        <v>0.1900000000000004</v>
      </c>
      <c r="N15" s="236">
        <v>0</v>
      </c>
      <c r="O15" s="237">
        <v>1.52</v>
      </c>
      <c r="P15" s="240">
        <f t="shared" si="0"/>
        <v>1.52</v>
      </c>
    </row>
    <row r="16" spans="1:16" ht="14.25" customHeight="1">
      <c r="A16" s="87">
        <v>13</v>
      </c>
      <c r="B16" s="16" t="s">
        <v>10</v>
      </c>
      <c r="C16" s="28">
        <v>16.79</v>
      </c>
      <c r="D16" s="127">
        <v>0.05999999999999872</v>
      </c>
      <c r="E16" s="44"/>
      <c r="F16" s="45"/>
      <c r="G16" s="28">
        <v>470.09</v>
      </c>
      <c r="H16" s="28">
        <v>1.5199999999999818</v>
      </c>
      <c r="I16" s="28">
        <v>166.08</v>
      </c>
      <c r="J16" s="28">
        <v>2.969999999999999</v>
      </c>
      <c r="K16" s="88">
        <v>12774.18</v>
      </c>
      <c r="L16" s="28">
        <v>10.22</v>
      </c>
      <c r="M16" s="127">
        <v>0.030000000000001137</v>
      </c>
      <c r="N16" s="236">
        <v>2.57</v>
      </c>
      <c r="O16" s="237">
        <v>2.91</v>
      </c>
      <c r="P16" s="240">
        <f t="shared" si="0"/>
        <v>0.3400000000000003</v>
      </c>
    </row>
    <row r="17" spans="1:16" ht="14.25" customHeight="1">
      <c r="A17" s="87">
        <v>14</v>
      </c>
      <c r="B17" s="16" t="s">
        <v>11</v>
      </c>
      <c r="C17" s="28">
        <v>19.01</v>
      </c>
      <c r="D17" s="127">
        <v>0.23000000000000043</v>
      </c>
      <c r="E17" s="44"/>
      <c r="F17" s="45"/>
      <c r="G17" s="28">
        <v>342.24</v>
      </c>
      <c r="H17" s="28">
        <v>4.2900000000000205</v>
      </c>
      <c r="I17" s="28">
        <v>97.45</v>
      </c>
      <c r="J17" s="28">
        <v>1.4500000000000028</v>
      </c>
      <c r="K17" s="88">
        <v>11640.82</v>
      </c>
      <c r="L17" s="28">
        <v>8.56</v>
      </c>
      <c r="M17" s="127">
        <v>0.11000000000000121</v>
      </c>
      <c r="N17" s="236">
        <v>7.59</v>
      </c>
      <c r="O17" s="237">
        <v>6.39</v>
      </c>
      <c r="P17" s="344">
        <f t="shared" si="0"/>
        <v>-1.2000000000000002</v>
      </c>
    </row>
    <row r="18" spans="1:16" ht="14.25" customHeight="1">
      <c r="A18" s="87">
        <v>15</v>
      </c>
      <c r="B18" s="16" t="s">
        <v>12</v>
      </c>
      <c r="C18" s="28">
        <v>11.68</v>
      </c>
      <c r="D18" s="127">
        <v>0</v>
      </c>
      <c r="E18" s="44"/>
      <c r="F18" s="45"/>
      <c r="G18" s="28">
        <v>467.2</v>
      </c>
      <c r="H18" s="28">
        <v>-0.03000000000002956</v>
      </c>
      <c r="I18" s="28">
        <v>214.11</v>
      </c>
      <c r="J18" s="28">
        <v>0.05000000000001137</v>
      </c>
      <c r="K18" s="88">
        <v>8097.05</v>
      </c>
      <c r="L18" s="28">
        <v>8.98</v>
      </c>
      <c r="M18" s="127">
        <v>0.33000000000000007</v>
      </c>
      <c r="N18" s="236">
        <v>0.03</v>
      </c>
      <c r="O18" s="237">
        <v>3.41</v>
      </c>
      <c r="P18" s="240">
        <f t="shared" si="0"/>
        <v>3.3800000000000003</v>
      </c>
    </row>
    <row r="19" spans="1:16" ht="14.25" customHeight="1">
      <c r="A19" s="87">
        <v>16</v>
      </c>
      <c r="B19" s="16" t="s">
        <v>13</v>
      </c>
      <c r="C19" s="28">
        <v>15.61</v>
      </c>
      <c r="D19" s="127">
        <v>-0.3600000000000012</v>
      </c>
      <c r="E19" s="44"/>
      <c r="F19" s="45"/>
      <c r="G19" s="28">
        <v>171.68</v>
      </c>
      <c r="H19" s="28">
        <v>-3.9799999999999898</v>
      </c>
      <c r="I19" s="28">
        <v>72.44</v>
      </c>
      <c r="J19" s="28">
        <v>-0.6000000000000085</v>
      </c>
      <c r="K19" s="88">
        <v>16667.96</v>
      </c>
      <c r="L19" s="28">
        <v>11.45</v>
      </c>
      <c r="M19" s="127">
        <v>2.1999999999999993</v>
      </c>
      <c r="N19" s="236">
        <v>0.35</v>
      </c>
      <c r="O19" s="237">
        <v>2.86</v>
      </c>
      <c r="P19" s="240">
        <f t="shared" si="0"/>
        <v>2.51</v>
      </c>
    </row>
    <row r="20" spans="1:16" ht="14.25" customHeight="1">
      <c r="A20" s="87">
        <v>17</v>
      </c>
      <c r="B20" s="16" t="s">
        <v>14</v>
      </c>
      <c r="C20" s="28">
        <v>9.86</v>
      </c>
      <c r="D20" s="127">
        <v>0.07000000000000028</v>
      </c>
      <c r="E20" s="44"/>
      <c r="F20" s="45"/>
      <c r="G20" s="28">
        <v>295.8</v>
      </c>
      <c r="H20" s="28">
        <v>2.009999999999991</v>
      </c>
      <c r="I20" s="28">
        <v>74.29</v>
      </c>
      <c r="J20" s="28">
        <v>0.6099999999999994</v>
      </c>
      <c r="K20" s="88">
        <v>18487.5</v>
      </c>
      <c r="L20" s="28">
        <v>6.16</v>
      </c>
      <c r="M20" s="127">
        <v>-0.08999999999999986</v>
      </c>
      <c r="N20" s="236">
        <v>5.95</v>
      </c>
      <c r="O20" s="237">
        <v>7.74</v>
      </c>
      <c r="P20" s="240">
        <f t="shared" si="0"/>
        <v>1.79</v>
      </c>
    </row>
    <row r="21" spans="1:16" ht="14.25" customHeight="1">
      <c r="A21" s="87">
        <v>18</v>
      </c>
      <c r="B21" s="16" t="s">
        <v>15</v>
      </c>
      <c r="C21" s="28">
        <v>7.17</v>
      </c>
      <c r="D21" s="127">
        <v>-0.04999999999999982</v>
      </c>
      <c r="E21" s="44"/>
      <c r="F21" s="45"/>
      <c r="G21" s="28">
        <v>229.54</v>
      </c>
      <c r="H21" s="28">
        <v>-1.3700000000000045</v>
      </c>
      <c r="I21" s="28">
        <v>110.48</v>
      </c>
      <c r="J21" s="28">
        <v>7.400000000000006</v>
      </c>
      <c r="K21" s="88">
        <v>13423.39</v>
      </c>
      <c r="L21" s="28">
        <v>5.6</v>
      </c>
      <c r="M21" s="127">
        <v>-0.03000000000000025</v>
      </c>
      <c r="N21" s="236">
        <v>4.26</v>
      </c>
      <c r="O21" s="237">
        <v>3.54</v>
      </c>
      <c r="P21" s="240">
        <f t="shared" si="0"/>
        <v>-0.7199999999999998</v>
      </c>
    </row>
    <row r="22" spans="1:16" ht="14.25" customHeight="1">
      <c r="A22" s="87">
        <v>19</v>
      </c>
      <c r="B22" s="16" t="s">
        <v>16</v>
      </c>
      <c r="C22" s="28">
        <v>10.91</v>
      </c>
      <c r="D22" s="127">
        <v>0.009999999999999787</v>
      </c>
      <c r="E22" s="44"/>
      <c r="F22" s="45"/>
      <c r="G22" s="28">
        <v>425.37</v>
      </c>
      <c r="H22" s="28">
        <v>0.25</v>
      </c>
      <c r="I22" s="28">
        <v>161.96</v>
      </c>
      <c r="J22" s="28">
        <v>-0.13999999999998636</v>
      </c>
      <c r="K22" s="88">
        <v>7950.84</v>
      </c>
      <c r="L22" s="28">
        <v>7.33</v>
      </c>
      <c r="M22" s="127">
        <v>0.1200000000000001</v>
      </c>
      <c r="N22" s="236">
        <v>4.52</v>
      </c>
      <c r="O22" s="237">
        <v>8.45</v>
      </c>
      <c r="P22" s="240">
        <f t="shared" si="0"/>
        <v>3.9299999999999997</v>
      </c>
    </row>
    <row r="23" spans="1:16" ht="14.25" customHeight="1">
      <c r="A23" s="87">
        <v>20</v>
      </c>
      <c r="B23" s="16" t="s">
        <v>17</v>
      </c>
      <c r="C23" s="28">
        <v>13.03</v>
      </c>
      <c r="D23" s="127">
        <v>0</v>
      </c>
      <c r="E23" s="44"/>
      <c r="F23" s="45"/>
      <c r="G23" s="28">
        <v>417.02</v>
      </c>
      <c r="H23" s="28">
        <v>0</v>
      </c>
      <c r="I23" s="28">
        <v>129.19</v>
      </c>
      <c r="J23" s="28">
        <v>1.4200000000000017</v>
      </c>
      <c r="K23" s="88">
        <v>15796.21</v>
      </c>
      <c r="L23" s="28">
        <v>8.18</v>
      </c>
      <c r="M23" s="127">
        <v>0</v>
      </c>
      <c r="N23" s="236">
        <v>26.57</v>
      </c>
      <c r="O23" s="237">
        <v>24.76</v>
      </c>
      <c r="P23" s="240">
        <f t="shared" si="0"/>
        <v>-1.8099999999999987</v>
      </c>
    </row>
    <row r="24" spans="1:16" ht="14.25" customHeight="1">
      <c r="A24" s="87">
        <v>21</v>
      </c>
      <c r="B24" s="16" t="s">
        <v>18</v>
      </c>
      <c r="C24" s="28">
        <v>11.99</v>
      </c>
      <c r="D24" s="127">
        <v>0.35999999999999943</v>
      </c>
      <c r="E24" s="44"/>
      <c r="F24" s="45"/>
      <c r="G24" s="28">
        <v>203.87</v>
      </c>
      <c r="H24" s="28">
        <v>6.189999999999998</v>
      </c>
      <c r="I24" s="28">
        <v>83.57</v>
      </c>
      <c r="J24" s="28">
        <v>2.3299999999999983</v>
      </c>
      <c r="K24" s="88">
        <v>11784.39</v>
      </c>
      <c r="L24" s="28">
        <v>6.58</v>
      </c>
      <c r="M24" s="127">
        <v>0.20000000000000018</v>
      </c>
      <c r="N24" s="236">
        <v>1.95</v>
      </c>
      <c r="O24" s="237">
        <v>1.72</v>
      </c>
      <c r="P24" s="240">
        <f t="shared" si="0"/>
        <v>-0.22999999999999998</v>
      </c>
    </row>
    <row r="25" spans="1:16" ht="14.25" customHeight="1">
      <c r="A25" s="87">
        <v>22</v>
      </c>
      <c r="B25" s="16" t="s">
        <v>19</v>
      </c>
      <c r="C25" s="28">
        <v>11.16</v>
      </c>
      <c r="D25" s="127">
        <v>-0.39000000000000057</v>
      </c>
      <c r="E25" s="44"/>
      <c r="F25" s="45"/>
      <c r="G25" s="28">
        <v>122.72</v>
      </c>
      <c r="H25" s="28">
        <v>-4.349999999999994</v>
      </c>
      <c r="I25" s="28">
        <v>36.18</v>
      </c>
      <c r="J25" s="28">
        <v>-2.25</v>
      </c>
      <c r="K25" s="88">
        <v>13788.76</v>
      </c>
      <c r="L25" s="28">
        <v>6.82</v>
      </c>
      <c r="M25" s="127">
        <v>-0.23999999999999932</v>
      </c>
      <c r="N25" s="236">
        <v>4.89</v>
      </c>
      <c r="O25" s="237">
        <v>5.18</v>
      </c>
      <c r="P25" s="240">
        <f t="shared" si="0"/>
        <v>0.29000000000000004</v>
      </c>
    </row>
    <row r="26" spans="1:16" ht="14.25" customHeight="1">
      <c r="A26" s="87">
        <v>23</v>
      </c>
      <c r="B26" s="16" t="s">
        <v>23</v>
      </c>
      <c r="C26" s="28">
        <v>10.06</v>
      </c>
      <c r="D26" s="127">
        <v>0.13000000000000078</v>
      </c>
      <c r="E26" s="44"/>
      <c r="F26" s="45"/>
      <c r="G26" s="28">
        <v>140.9</v>
      </c>
      <c r="H26" s="28">
        <v>1.8499999999999943</v>
      </c>
      <c r="I26" s="28">
        <v>65.12</v>
      </c>
      <c r="J26" s="28">
        <v>0.9699999999999989</v>
      </c>
      <c r="K26" s="88">
        <v>19040.54</v>
      </c>
      <c r="L26" s="28">
        <v>7.05</v>
      </c>
      <c r="M26" s="127">
        <v>0.09999999999999964</v>
      </c>
      <c r="N26" s="236">
        <v>2.39</v>
      </c>
      <c r="O26" s="237">
        <v>0.89</v>
      </c>
      <c r="P26" s="240">
        <f t="shared" si="0"/>
        <v>-1.5</v>
      </c>
    </row>
    <row r="27" spans="1:16" ht="14.25" customHeight="1">
      <c r="A27" s="87">
        <v>24</v>
      </c>
      <c r="B27" s="16" t="s">
        <v>126</v>
      </c>
      <c r="C27" s="28">
        <v>11.48</v>
      </c>
      <c r="D27" s="127">
        <v>1.67</v>
      </c>
      <c r="E27" s="44"/>
      <c r="F27" s="45"/>
      <c r="G27" s="28">
        <v>390.29</v>
      </c>
      <c r="H27" s="28">
        <v>56.620000000000005</v>
      </c>
      <c r="I27" s="28">
        <v>98.15</v>
      </c>
      <c r="J27" s="28">
        <v>-1.2099999999999937</v>
      </c>
      <c r="K27" s="88">
        <v>18153.02</v>
      </c>
      <c r="L27" s="28">
        <v>6.2</v>
      </c>
      <c r="M27" s="127">
        <v>0.9900000000000002</v>
      </c>
      <c r="N27" s="236">
        <v>13.95</v>
      </c>
      <c r="O27" s="237">
        <v>14.21</v>
      </c>
      <c r="P27" s="240">
        <f t="shared" si="0"/>
        <v>0.26000000000000156</v>
      </c>
    </row>
    <row r="28" spans="1:16" ht="14.25" customHeight="1">
      <c r="A28" s="87">
        <v>25</v>
      </c>
      <c r="B28" s="16" t="s">
        <v>125</v>
      </c>
      <c r="C28" s="28">
        <v>14.87</v>
      </c>
      <c r="D28" s="127">
        <v>-0.05000000000000071</v>
      </c>
      <c r="E28" s="44"/>
      <c r="F28" s="45"/>
      <c r="G28" s="28">
        <v>505.56</v>
      </c>
      <c r="H28" s="28">
        <v>-1.7799999999999727</v>
      </c>
      <c r="I28" s="28">
        <v>203.25</v>
      </c>
      <c r="J28" s="28">
        <v>-8.360000000000014</v>
      </c>
      <c r="K28" s="88">
        <v>13029.9</v>
      </c>
      <c r="L28" s="28">
        <v>8.15</v>
      </c>
      <c r="M28" s="127">
        <v>0.09999999999999964</v>
      </c>
      <c r="N28" s="236">
        <v>1.42</v>
      </c>
      <c r="O28" s="237">
        <v>4.32</v>
      </c>
      <c r="P28" s="240">
        <f t="shared" si="0"/>
        <v>2.9000000000000004</v>
      </c>
    </row>
    <row r="29" spans="1:16" ht="14.25" customHeight="1">
      <c r="A29" s="87">
        <v>26</v>
      </c>
      <c r="B29" s="16" t="s">
        <v>20</v>
      </c>
      <c r="C29" s="28">
        <v>41</v>
      </c>
      <c r="D29" s="127">
        <v>0</v>
      </c>
      <c r="E29" s="44"/>
      <c r="F29" s="45"/>
      <c r="G29" s="28">
        <v>246</v>
      </c>
      <c r="H29" s="28">
        <v>0</v>
      </c>
      <c r="I29" s="28">
        <v>115.39</v>
      </c>
      <c r="J29" s="28">
        <v>-0.9200000000000017</v>
      </c>
      <c r="K29" s="88">
        <v>9353.61</v>
      </c>
      <c r="L29" s="28">
        <v>9.84</v>
      </c>
      <c r="M29" s="127">
        <v>0</v>
      </c>
      <c r="N29" s="236">
        <v>0.38</v>
      </c>
      <c r="O29" s="237">
        <v>0.36</v>
      </c>
      <c r="P29" s="240">
        <f t="shared" si="0"/>
        <v>-0.020000000000000018</v>
      </c>
    </row>
    <row r="30" spans="1:16" ht="14.25" customHeight="1">
      <c r="A30" s="87">
        <v>27</v>
      </c>
      <c r="B30" s="16" t="s">
        <v>22</v>
      </c>
      <c r="C30" s="28">
        <v>39.44</v>
      </c>
      <c r="D30" s="127">
        <v>0.19999999999999574</v>
      </c>
      <c r="E30" s="44"/>
      <c r="F30" s="45"/>
      <c r="G30" s="28">
        <v>394.36</v>
      </c>
      <c r="H30" s="28">
        <v>1.9700000000000273</v>
      </c>
      <c r="I30" s="28">
        <v>171.91</v>
      </c>
      <c r="J30" s="28">
        <v>-46.870000000000005</v>
      </c>
      <c r="K30" s="88">
        <v>12721.29</v>
      </c>
      <c r="L30" s="28">
        <v>9.62</v>
      </c>
      <c r="M30" s="127">
        <v>-0.7100000000000009</v>
      </c>
      <c r="N30" s="236">
        <v>3.13</v>
      </c>
      <c r="O30" s="237">
        <v>44.8</v>
      </c>
      <c r="P30" s="240">
        <f t="shared" si="0"/>
        <v>41.669999999999995</v>
      </c>
    </row>
    <row r="31" spans="1:16" ht="14.25" customHeight="1">
      <c r="A31" s="87">
        <v>28</v>
      </c>
      <c r="B31" s="16" t="s">
        <v>21</v>
      </c>
      <c r="C31" s="28">
        <v>64.17</v>
      </c>
      <c r="D31" s="127">
        <v>-0.8299999999999983</v>
      </c>
      <c r="E31" s="44"/>
      <c r="F31" s="45"/>
      <c r="G31" s="28">
        <v>898.4</v>
      </c>
      <c r="H31" s="28">
        <v>-11.610000000000014</v>
      </c>
      <c r="I31" s="28">
        <v>146.45</v>
      </c>
      <c r="J31" s="28">
        <v>-4.189999999999998</v>
      </c>
      <c r="K31" s="88">
        <v>1679.88</v>
      </c>
      <c r="L31" s="28">
        <v>8.17</v>
      </c>
      <c r="M31" s="127">
        <v>-0.17999999999999972</v>
      </c>
      <c r="N31" s="236">
        <v>1.44</v>
      </c>
      <c r="O31" s="237">
        <v>39.3</v>
      </c>
      <c r="P31" s="240">
        <f t="shared" si="0"/>
        <v>37.86</v>
      </c>
    </row>
    <row r="32" spans="1:16" ht="14.25" customHeight="1">
      <c r="A32" s="87">
        <v>29</v>
      </c>
      <c r="B32" s="16" t="s">
        <v>40</v>
      </c>
      <c r="C32" s="28">
        <v>67.11</v>
      </c>
      <c r="D32" s="127">
        <v>0</v>
      </c>
      <c r="E32" s="44"/>
      <c r="F32" s="45"/>
      <c r="G32" s="28">
        <v>738.26</v>
      </c>
      <c r="H32" s="28">
        <v>0.009999999999990905</v>
      </c>
      <c r="I32" s="28">
        <v>433.57</v>
      </c>
      <c r="J32" s="28">
        <v>-21.49000000000001</v>
      </c>
      <c r="K32" s="88">
        <v>1380.44</v>
      </c>
      <c r="L32" s="28">
        <v>9.98</v>
      </c>
      <c r="M32" s="127">
        <v>0</v>
      </c>
      <c r="N32" s="236">
        <v>0</v>
      </c>
      <c r="O32" s="237">
        <v>18.47</v>
      </c>
      <c r="P32" s="240">
        <f t="shared" si="0"/>
        <v>18.47</v>
      </c>
    </row>
    <row r="33" spans="1:16" ht="14.25" customHeight="1">
      <c r="A33" s="87">
        <v>30</v>
      </c>
      <c r="B33" s="16" t="s">
        <v>26</v>
      </c>
      <c r="C33" s="28">
        <v>1219.89</v>
      </c>
      <c r="D33" s="127">
        <v>-53.52999999999997</v>
      </c>
      <c r="E33" s="44"/>
      <c r="F33" s="45"/>
      <c r="G33" s="28">
        <v>1219.89</v>
      </c>
      <c r="H33" s="28">
        <v>-53.52999999999997</v>
      </c>
      <c r="I33" s="28">
        <v>33.46</v>
      </c>
      <c r="J33" s="28">
        <v>33.46</v>
      </c>
      <c r="K33" s="88">
        <v>2281.02</v>
      </c>
      <c r="L33" s="28">
        <v>8.47</v>
      </c>
      <c r="M33" s="127">
        <v>0.08999999999999986</v>
      </c>
      <c r="N33" s="236">
        <v>2.92</v>
      </c>
      <c r="O33" s="237">
        <v>50.2</v>
      </c>
      <c r="P33" s="240">
        <f t="shared" si="0"/>
        <v>47.28</v>
      </c>
    </row>
    <row r="34" spans="1:16" ht="14.25" customHeight="1">
      <c r="A34" s="87">
        <v>31</v>
      </c>
      <c r="B34" s="16" t="s">
        <v>24</v>
      </c>
      <c r="C34" s="28">
        <v>194.28</v>
      </c>
      <c r="D34" s="127">
        <v>-0.05000000000001137</v>
      </c>
      <c r="E34" s="44"/>
      <c r="F34" s="45"/>
      <c r="G34" s="28">
        <v>194.28</v>
      </c>
      <c r="H34" s="28">
        <v>-0.05000000000001137</v>
      </c>
      <c r="I34" s="28">
        <v>147.51</v>
      </c>
      <c r="J34" s="28">
        <v>-1.710000000000008</v>
      </c>
      <c r="K34" s="88">
        <v>363.28</v>
      </c>
      <c r="L34" s="28">
        <v>5.25</v>
      </c>
      <c r="M34" s="127">
        <v>-0.2999999999999998</v>
      </c>
      <c r="N34" s="236">
        <v>21.33</v>
      </c>
      <c r="O34" s="237">
        <v>26.66</v>
      </c>
      <c r="P34" s="240">
        <f t="shared" si="0"/>
        <v>5.330000000000002</v>
      </c>
    </row>
    <row r="35" spans="1:16" ht="14.25" customHeight="1">
      <c r="A35" s="87">
        <v>32</v>
      </c>
      <c r="B35" s="16" t="s">
        <v>25</v>
      </c>
      <c r="C35" s="28">
        <v>147.48</v>
      </c>
      <c r="D35" s="127">
        <v>3.119999999999976</v>
      </c>
      <c r="E35" s="44"/>
      <c r="F35" s="45"/>
      <c r="G35" s="28">
        <v>147.48</v>
      </c>
      <c r="H35" s="28">
        <v>3.119999999999976</v>
      </c>
      <c r="I35" s="28">
        <v>4.31</v>
      </c>
      <c r="J35" s="28">
        <v>0.1899999999999995</v>
      </c>
      <c r="K35" s="88">
        <v>275.77</v>
      </c>
      <c r="L35" s="28">
        <v>6.15</v>
      </c>
      <c r="M35" s="127">
        <v>1.3400000000000007</v>
      </c>
      <c r="N35" s="236">
        <v>37.61</v>
      </c>
      <c r="O35" s="237">
        <v>45.43</v>
      </c>
      <c r="P35" s="240">
        <f t="shared" si="0"/>
        <v>7.82</v>
      </c>
    </row>
    <row r="36" spans="1:16" s="19" customFormat="1" ht="14.25" customHeight="1" thickBot="1">
      <c r="A36" s="89">
        <v>33</v>
      </c>
      <c r="B36" s="75" t="s">
        <v>118</v>
      </c>
      <c r="C36" s="172">
        <v>3.08</v>
      </c>
      <c r="D36" s="151">
        <v>2.44</v>
      </c>
      <c r="E36" s="59"/>
      <c r="G36" s="119">
        <v>3.08</v>
      </c>
      <c r="H36" s="119">
        <v>2.44</v>
      </c>
      <c r="I36" s="119">
        <v>1.25</v>
      </c>
      <c r="J36" s="119">
        <v>1.15</v>
      </c>
      <c r="K36" s="90">
        <v>110.79</v>
      </c>
      <c r="L36" s="72">
        <v>3.08</v>
      </c>
      <c r="M36" s="151">
        <v>2.44</v>
      </c>
      <c r="N36" s="241">
        <v>0</v>
      </c>
      <c r="O36" s="242">
        <v>0</v>
      </c>
      <c r="P36" s="341">
        <f t="shared" si="0"/>
        <v>0</v>
      </c>
    </row>
    <row r="37" spans="1:16" s="19" customFormat="1" ht="14.25" customHeight="1" thickBot="1">
      <c r="A37" s="49"/>
      <c r="B37" s="37" t="s">
        <v>41</v>
      </c>
      <c r="C37" s="40">
        <v>17.16</v>
      </c>
      <c r="D37" s="126">
        <v>0.030000000000001137</v>
      </c>
      <c r="E37" s="20"/>
      <c r="G37" s="173">
        <v>10845.33</v>
      </c>
      <c r="H37" s="40">
        <v>5.190000000000509</v>
      </c>
      <c r="I37" s="173">
        <v>3556.55</v>
      </c>
      <c r="J37" s="40">
        <v>-40.81999999999971</v>
      </c>
      <c r="K37" s="148">
        <v>9596.79</v>
      </c>
      <c r="L37" s="40">
        <v>7.73</v>
      </c>
      <c r="M37" s="126">
        <v>0.09000000000000075</v>
      </c>
      <c r="N37" s="243">
        <f>SUM(N4:N36)</f>
        <v>232.9799999999999</v>
      </c>
      <c r="O37" s="244">
        <f>SUM(O4:O36)</f>
        <v>410.33</v>
      </c>
      <c r="P37" s="342">
        <f>SUM(P4:P36)</f>
        <v>177.35</v>
      </c>
    </row>
    <row r="38" ht="14.25" customHeight="1"/>
  </sheetData>
  <sheetProtection/>
  <mergeCells count="8">
    <mergeCell ref="N2:P2"/>
    <mergeCell ref="L2:M2"/>
    <mergeCell ref="A2:A3"/>
    <mergeCell ref="B2:B3"/>
    <mergeCell ref="C2:D2"/>
    <mergeCell ref="E2:F2"/>
    <mergeCell ref="G2:H2"/>
    <mergeCell ref="I2:J2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G8" sqref="G8"/>
    </sheetView>
  </sheetViews>
  <sheetFormatPr defaultColWidth="19.421875" defaultRowHeight="15"/>
  <cols>
    <col min="1" max="1" width="5.57421875" style="193" customWidth="1"/>
    <col min="2" max="2" width="18.140625" style="193" customWidth="1"/>
    <col min="3" max="3" width="12.00390625" style="193" customWidth="1"/>
    <col min="4" max="4" width="15.140625" style="193" customWidth="1"/>
    <col min="5" max="16384" width="19.421875" style="193" customWidth="1"/>
  </cols>
  <sheetData>
    <row r="1" ht="13.5" thickBot="1"/>
    <row r="2" spans="1:5" s="194" customFormat="1" ht="12.75">
      <c r="A2" s="302" t="s">
        <v>155</v>
      </c>
      <c r="B2" s="303" t="s">
        <v>44</v>
      </c>
      <c r="C2" s="304" t="s">
        <v>165</v>
      </c>
      <c r="D2" s="305"/>
      <c r="E2" s="347" t="s">
        <v>166</v>
      </c>
    </row>
    <row r="3" spans="1:5" ht="13.5" thickBot="1">
      <c r="A3" s="288"/>
      <c r="B3" s="290"/>
      <c r="C3" s="231" t="s">
        <v>48</v>
      </c>
      <c r="D3" s="235" t="s">
        <v>160</v>
      </c>
      <c r="E3" s="348"/>
    </row>
    <row r="4" spans="1:5" ht="12.75">
      <c r="A4" s="207">
        <v>1</v>
      </c>
      <c r="B4" s="208" t="s">
        <v>161</v>
      </c>
      <c r="C4" s="2">
        <v>15.82</v>
      </c>
      <c r="D4" s="245">
        <v>14.56</v>
      </c>
      <c r="E4" s="346">
        <f>SUM(D4)*100/C4</f>
        <v>92.03539823008849</v>
      </c>
    </row>
    <row r="5" spans="1:5" ht="12.75">
      <c r="A5" s="207">
        <v>2</v>
      </c>
      <c r="B5" s="208" t="s">
        <v>0</v>
      </c>
      <c r="C5" s="2">
        <v>11.56</v>
      </c>
      <c r="D5" s="245">
        <v>6.46</v>
      </c>
      <c r="E5" s="246">
        <f aca="true" t="shared" si="0" ref="E5:E37">SUM(D5)*100/C5</f>
        <v>55.88235294117647</v>
      </c>
    </row>
    <row r="6" spans="1:5" ht="12.75">
      <c r="A6" s="207">
        <v>3</v>
      </c>
      <c r="B6" s="208" t="s">
        <v>1</v>
      </c>
      <c r="C6" s="2">
        <v>14.73</v>
      </c>
      <c r="D6" s="245">
        <v>14.73</v>
      </c>
      <c r="E6" s="246">
        <f t="shared" si="0"/>
        <v>100</v>
      </c>
    </row>
    <row r="7" spans="1:5" ht="12.75">
      <c r="A7" s="207">
        <v>4</v>
      </c>
      <c r="B7" s="208" t="s">
        <v>2</v>
      </c>
      <c r="C7" s="2">
        <v>7.26</v>
      </c>
      <c r="D7" s="245">
        <v>1.24</v>
      </c>
      <c r="E7" s="246">
        <f t="shared" si="0"/>
        <v>17.079889807162534</v>
      </c>
    </row>
    <row r="8" spans="1:5" ht="12.75">
      <c r="A8" s="207">
        <v>5</v>
      </c>
      <c r="B8" s="208" t="s">
        <v>3</v>
      </c>
      <c r="C8" s="2">
        <v>59.11</v>
      </c>
      <c r="D8" s="245">
        <v>48.3</v>
      </c>
      <c r="E8" s="246">
        <f t="shared" si="0"/>
        <v>81.71206225680933</v>
      </c>
    </row>
    <row r="9" spans="1:5" ht="12.75">
      <c r="A9" s="207">
        <v>6</v>
      </c>
      <c r="B9" s="208" t="s">
        <v>4</v>
      </c>
      <c r="C9" s="2">
        <v>24.02</v>
      </c>
      <c r="D9" s="245">
        <v>16.56</v>
      </c>
      <c r="E9" s="246">
        <f t="shared" si="0"/>
        <v>68.94254787676935</v>
      </c>
    </row>
    <row r="10" spans="1:5" ht="12.75">
      <c r="A10" s="207">
        <v>7</v>
      </c>
      <c r="B10" s="208" t="s">
        <v>5</v>
      </c>
      <c r="C10" s="2">
        <v>14.7</v>
      </c>
      <c r="D10" s="245">
        <v>9.47</v>
      </c>
      <c r="E10" s="246">
        <f t="shared" si="0"/>
        <v>64.42176870748301</v>
      </c>
    </row>
    <row r="11" spans="1:5" ht="12.75">
      <c r="A11" s="207">
        <v>8</v>
      </c>
      <c r="B11" s="208" t="s">
        <v>6</v>
      </c>
      <c r="C11" s="2">
        <v>14.18</v>
      </c>
      <c r="D11" s="245">
        <v>8.07</v>
      </c>
      <c r="E11" s="246">
        <f t="shared" si="0"/>
        <v>56.91114245416079</v>
      </c>
    </row>
    <row r="12" spans="1:5" ht="12.75">
      <c r="A12" s="207">
        <v>9</v>
      </c>
      <c r="B12" s="208" t="s">
        <v>39</v>
      </c>
      <c r="C12" s="2">
        <v>60.09</v>
      </c>
      <c r="D12" s="245">
        <v>22.72</v>
      </c>
      <c r="E12" s="246">
        <f t="shared" si="0"/>
        <v>37.80995173905808</v>
      </c>
    </row>
    <row r="13" spans="1:5" ht="12.75">
      <c r="A13" s="207">
        <v>10</v>
      </c>
      <c r="B13" s="208" t="s">
        <v>7</v>
      </c>
      <c r="C13" s="2">
        <v>4.81</v>
      </c>
      <c r="D13" s="245">
        <v>2.35</v>
      </c>
      <c r="E13" s="246">
        <f t="shared" si="0"/>
        <v>48.85654885654886</v>
      </c>
    </row>
    <row r="14" spans="1:5" ht="12.75">
      <c r="A14" s="207">
        <v>11</v>
      </c>
      <c r="B14" s="208" t="s">
        <v>8</v>
      </c>
      <c r="C14" s="2">
        <v>48.6</v>
      </c>
      <c r="D14" s="245">
        <v>21.95</v>
      </c>
      <c r="E14" s="246">
        <f t="shared" si="0"/>
        <v>45.16460905349794</v>
      </c>
    </row>
    <row r="15" spans="1:5" ht="12.75">
      <c r="A15" s="207">
        <v>12</v>
      </c>
      <c r="B15" s="208" t="s">
        <v>9</v>
      </c>
      <c r="C15" s="2">
        <v>11.45</v>
      </c>
      <c r="D15" s="245">
        <v>11.45</v>
      </c>
      <c r="E15" s="246">
        <f t="shared" si="0"/>
        <v>100</v>
      </c>
    </row>
    <row r="16" spans="1:5" ht="12.75">
      <c r="A16" s="207">
        <v>13</v>
      </c>
      <c r="B16" s="208" t="s">
        <v>10</v>
      </c>
      <c r="C16" s="2">
        <v>80.39</v>
      </c>
      <c r="D16" s="245">
        <v>46.2</v>
      </c>
      <c r="E16" s="246">
        <f t="shared" si="0"/>
        <v>57.46983455653688</v>
      </c>
    </row>
    <row r="17" spans="1:5" ht="12.75">
      <c r="A17" s="207">
        <v>14</v>
      </c>
      <c r="B17" s="208" t="s">
        <v>11</v>
      </c>
      <c r="C17" s="2">
        <v>62.16</v>
      </c>
      <c r="D17" s="245">
        <v>9.54</v>
      </c>
      <c r="E17" s="246">
        <f t="shared" si="0"/>
        <v>15.347490347490346</v>
      </c>
    </row>
    <row r="18" spans="1:5" ht="12.75">
      <c r="A18" s="207">
        <v>15</v>
      </c>
      <c r="B18" s="208" t="s">
        <v>12</v>
      </c>
      <c r="C18" s="2">
        <v>34.18</v>
      </c>
      <c r="D18" s="245">
        <v>34.08</v>
      </c>
      <c r="E18" s="246">
        <f t="shared" si="0"/>
        <v>99.70743124634289</v>
      </c>
    </row>
    <row r="19" spans="1:5" ht="12.75">
      <c r="A19" s="207">
        <v>16</v>
      </c>
      <c r="B19" s="208" t="s">
        <v>13</v>
      </c>
      <c r="C19" s="2">
        <v>41.57</v>
      </c>
      <c r="D19" s="245">
        <v>11.01</v>
      </c>
      <c r="E19" s="246">
        <f t="shared" si="0"/>
        <v>26.485446235265815</v>
      </c>
    </row>
    <row r="20" spans="1:5" ht="12.75">
      <c r="A20" s="207">
        <v>17</v>
      </c>
      <c r="B20" s="208" t="s">
        <v>14</v>
      </c>
      <c r="C20" s="2">
        <v>42.04</v>
      </c>
      <c r="D20" s="245">
        <v>22.3</v>
      </c>
      <c r="E20" s="246">
        <f t="shared" si="0"/>
        <v>53.044719314938156</v>
      </c>
    </row>
    <row r="21" spans="1:5" ht="12.75">
      <c r="A21" s="207">
        <v>18</v>
      </c>
      <c r="B21" s="208" t="s">
        <v>15</v>
      </c>
      <c r="C21" s="2">
        <v>26.28</v>
      </c>
      <c r="D21" s="245">
        <v>22.99</v>
      </c>
      <c r="E21" s="246">
        <f t="shared" si="0"/>
        <v>87.48097412480973</v>
      </c>
    </row>
    <row r="22" spans="1:5" ht="12.75">
      <c r="A22" s="207">
        <v>19</v>
      </c>
      <c r="B22" s="208" t="s">
        <v>16</v>
      </c>
      <c r="C22" s="2">
        <v>30.89</v>
      </c>
      <c r="D22" s="245">
        <v>22.83</v>
      </c>
      <c r="E22" s="246">
        <f t="shared" si="0"/>
        <v>73.90741340239559</v>
      </c>
    </row>
    <row r="23" spans="1:5" ht="12.75">
      <c r="A23" s="207">
        <v>20</v>
      </c>
      <c r="B23" s="208" t="s">
        <v>17</v>
      </c>
      <c r="C23" s="2">
        <v>50.58</v>
      </c>
      <c r="D23" s="245">
        <v>35.01</v>
      </c>
      <c r="E23" s="246">
        <f t="shared" si="0"/>
        <v>69.21708185053382</v>
      </c>
    </row>
    <row r="24" spans="1:5" ht="12.75">
      <c r="A24" s="207">
        <v>21</v>
      </c>
      <c r="B24" s="208" t="s">
        <v>18</v>
      </c>
      <c r="C24" s="2">
        <v>13.18</v>
      </c>
      <c r="D24" s="245">
        <v>9.4</v>
      </c>
      <c r="E24" s="246">
        <f t="shared" si="0"/>
        <v>71.32018209408194</v>
      </c>
    </row>
    <row r="25" spans="1:5" ht="12.75">
      <c r="A25" s="207">
        <v>22</v>
      </c>
      <c r="B25" s="208" t="s">
        <v>19</v>
      </c>
      <c r="C25" s="2">
        <v>13.91</v>
      </c>
      <c r="D25" s="245">
        <v>6.92</v>
      </c>
      <c r="E25" s="246">
        <f t="shared" si="0"/>
        <v>49.74838245866283</v>
      </c>
    </row>
    <row r="26" spans="1:5" ht="12.75">
      <c r="A26" s="207">
        <v>23</v>
      </c>
      <c r="B26" s="208" t="s">
        <v>23</v>
      </c>
      <c r="C26" s="2">
        <v>8.5</v>
      </c>
      <c r="D26" s="245">
        <v>5.26</v>
      </c>
      <c r="E26" s="246">
        <f t="shared" si="0"/>
        <v>61.88235294117647</v>
      </c>
    </row>
    <row r="27" spans="1:5" ht="12.75">
      <c r="A27" s="207">
        <v>24</v>
      </c>
      <c r="B27" s="208" t="s">
        <v>126</v>
      </c>
      <c r="C27" s="2">
        <v>51.31</v>
      </c>
      <c r="D27" s="245">
        <v>21.76</v>
      </c>
      <c r="E27" s="246">
        <f t="shared" si="0"/>
        <v>42.40888715649971</v>
      </c>
    </row>
    <row r="28" spans="1:5" ht="12.75">
      <c r="A28" s="207">
        <v>25</v>
      </c>
      <c r="B28" s="208" t="s">
        <v>125</v>
      </c>
      <c r="C28" s="2">
        <v>21.94</v>
      </c>
      <c r="D28" s="245">
        <v>12.26</v>
      </c>
      <c r="E28" s="246">
        <f t="shared" si="0"/>
        <v>55.87967183226982</v>
      </c>
    </row>
    <row r="29" spans="1:5" ht="12.75">
      <c r="A29" s="207">
        <v>26</v>
      </c>
      <c r="B29" s="208" t="s">
        <v>20</v>
      </c>
      <c r="C29" s="2">
        <v>18.56</v>
      </c>
      <c r="D29" s="245">
        <v>0</v>
      </c>
      <c r="E29" s="246">
        <f t="shared" si="0"/>
        <v>0</v>
      </c>
    </row>
    <row r="30" spans="1:5" ht="12.75">
      <c r="A30" s="207">
        <v>27</v>
      </c>
      <c r="B30" s="208" t="s">
        <v>22</v>
      </c>
      <c r="C30" s="2">
        <v>41.03</v>
      </c>
      <c r="D30" s="245">
        <v>0</v>
      </c>
      <c r="E30" s="246">
        <f t="shared" si="0"/>
        <v>0</v>
      </c>
    </row>
    <row r="31" spans="1:5" ht="12.75">
      <c r="A31" s="207">
        <v>28</v>
      </c>
      <c r="B31" s="208" t="s">
        <v>21</v>
      </c>
      <c r="C31" s="2">
        <v>104.4</v>
      </c>
      <c r="D31" s="245">
        <v>0</v>
      </c>
      <c r="E31" s="246">
        <f t="shared" si="0"/>
        <v>0</v>
      </c>
    </row>
    <row r="32" spans="1:5" ht="12.75">
      <c r="A32" s="207">
        <v>29</v>
      </c>
      <c r="B32" s="208" t="s">
        <v>40</v>
      </c>
      <c r="C32" s="2">
        <v>115.37</v>
      </c>
      <c r="D32" s="245">
        <v>0</v>
      </c>
      <c r="E32" s="246">
        <f t="shared" si="0"/>
        <v>0</v>
      </c>
    </row>
    <row r="33" spans="1:5" ht="12.75">
      <c r="A33" s="207">
        <v>30</v>
      </c>
      <c r="B33" s="208" t="s">
        <v>26</v>
      </c>
      <c r="C33" s="2">
        <v>390.95</v>
      </c>
      <c r="D33" s="245">
        <v>0</v>
      </c>
      <c r="E33" s="246">
        <f t="shared" si="0"/>
        <v>0</v>
      </c>
    </row>
    <row r="34" spans="1:5" ht="12.75">
      <c r="A34" s="207">
        <v>31</v>
      </c>
      <c r="B34" s="208" t="s">
        <v>24</v>
      </c>
      <c r="C34" s="2">
        <v>6.32</v>
      </c>
      <c r="D34" s="245">
        <v>0</v>
      </c>
      <c r="E34" s="246">
        <f t="shared" si="0"/>
        <v>0</v>
      </c>
    </row>
    <row r="35" spans="1:5" ht="12.75">
      <c r="A35" s="207">
        <v>32</v>
      </c>
      <c r="B35" s="208" t="s">
        <v>25</v>
      </c>
      <c r="C35" s="2">
        <v>5.46</v>
      </c>
      <c r="D35" s="245">
        <v>0</v>
      </c>
      <c r="E35" s="246">
        <f t="shared" si="0"/>
        <v>0</v>
      </c>
    </row>
    <row r="36" spans="1:5" s="202" customFormat="1" ht="15">
      <c r="A36" s="207">
        <v>33</v>
      </c>
      <c r="B36" s="224" t="s">
        <v>118</v>
      </c>
      <c r="C36" s="2">
        <v>0.65</v>
      </c>
      <c r="D36" s="245">
        <v>0</v>
      </c>
      <c r="E36" s="246">
        <f t="shared" si="0"/>
        <v>0</v>
      </c>
    </row>
    <row r="37" spans="1:5" s="202" customFormat="1" ht="15.75" thickBot="1">
      <c r="A37" s="247"/>
      <c r="B37" s="248" t="s">
        <v>41</v>
      </c>
      <c r="C37" s="249">
        <f>SUM(C4:C36)</f>
        <v>1446</v>
      </c>
      <c r="D37" s="250">
        <f>SUM(D4:D36)</f>
        <v>437.4199999999999</v>
      </c>
      <c r="E37" s="251">
        <f t="shared" si="0"/>
        <v>30.25034578146611</v>
      </c>
    </row>
  </sheetData>
  <sheetProtection/>
  <mergeCells count="4"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4">
      <selection activeCell="J13" sqref="J13"/>
    </sheetView>
  </sheetViews>
  <sheetFormatPr defaultColWidth="17.8515625" defaultRowHeight="15"/>
  <cols>
    <col min="1" max="1" width="6.8515625" style="204" customWidth="1"/>
    <col min="2" max="2" width="20.7109375" style="193" customWidth="1"/>
    <col min="3" max="3" width="9.140625" style="193" customWidth="1"/>
    <col min="4" max="4" width="12.57421875" style="193" customWidth="1"/>
    <col min="5" max="5" width="15.57421875" style="193" customWidth="1"/>
    <col min="6" max="6" width="9.421875" style="193" customWidth="1"/>
    <col min="7" max="7" width="12.7109375" style="193" customWidth="1"/>
    <col min="8" max="8" width="16.57421875" style="193" customWidth="1"/>
    <col min="9" max="16384" width="17.8515625" style="193" customWidth="1"/>
  </cols>
  <sheetData>
    <row r="1" spans="1:8" ht="15" customHeight="1">
      <c r="A1" s="306" t="s">
        <v>172</v>
      </c>
      <c r="B1" s="307"/>
      <c r="C1" s="307"/>
      <c r="D1" s="307"/>
      <c r="E1" s="307"/>
      <c r="F1" s="307"/>
      <c r="G1" s="307"/>
      <c r="H1" s="308"/>
    </row>
    <row r="2" spans="1:8" s="194" customFormat="1" ht="15">
      <c r="A2" s="349" t="s">
        <v>144</v>
      </c>
      <c r="B2" s="350" t="s">
        <v>44</v>
      </c>
      <c r="C2" s="350" t="s">
        <v>145</v>
      </c>
      <c r="D2" s="350"/>
      <c r="E2" s="350"/>
      <c r="F2" s="351" t="s">
        <v>146</v>
      </c>
      <c r="G2" s="351"/>
      <c r="H2" s="351"/>
    </row>
    <row r="3" spans="1:8" ht="15">
      <c r="A3" s="352"/>
      <c r="B3" s="353"/>
      <c r="C3" s="354" t="s">
        <v>48</v>
      </c>
      <c r="D3" s="354" t="s">
        <v>149</v>
      </c>
      <c r="E3" s="355" t="s">
        <v>150</v>
      </c>
      <c r="F3" s="354" t="s">
        <v>48</v>
      </c>
      <c r="G3" s="354" t="s">
        <v>149</v>
      </c>
      <c r="H3" s="356" t="s">
        <v>150</v>
      </c>
    </row>
    <row r="4" spans="1:8" ht="12.75">
      <c r="A4" s="195">
        <v>1</v>
      </c>
      <c r="B4" s="196" t="s">
        <v>147</v>
      </c>
      <c r="C4" s="197">
        <v>3.69</v>
      </c>
      <c r="D4" s="197">
        <v>1.67</v>
      </c>
      <c r="E4" s="197">
        <v>0.99</v>
      </c>
      <c r="F4" s="197">
        <v>2.72</v>
      </c>
      <c r="G4" s="197">
        <v>0.75</v>
      </c>
      <c r="H4" s="197">
        <v>0.61</v>
      </c>
    </row>
    <row r="5" spans="1:8" ht="12.75">
      <c r="A5" s="195">
        <v>2</v>
      </c>
      <c r="B5" s="196" t="s">
        <v>0</v>
      </c>
      <c r="C5" s="197">
        <v>6.01</v>
      </c>
      <c r="D5" s="197">
        <v>1.91</v>
      </c>
      <c r="E5" s="197">
        <v>2.4</v>
      </c>
      <c r="F5" s="198">
        <v>1.42</v>
      </c>
      <c r="G5" s="198">
        <v>0.32</v>
      </c>
      <c r="H5" s="199">
        <v>0.58</v>
      </c>
    </row>
    <row r="6" spans="1:8" ht="12.75">
      <c r="A6" s="195">
        <v>3</v>
      </c>
      <c r="B6" s="196" t="s">
        <v>1</v>
      </c>
      <c r="C6" s="197">
        <v>2.55</v>
      </c>
      <c r="D6" s="197">
        <v>0.55</v>
      </c>
      <c r="E6" s="197">
        <v>0.53</v>
      </c>
      <c r="F6" s="198">
        <v>1.7</v>
      </c>
      <c r="G6" s="198">
        <v>0.13</v>
      </c>
      <c r="H6" s="197">
        <v>0.71</v>
      </c>
    </row>
    <row r="7" spans="1:8" ht="12.75">
      <c r="A7" s="195">
        <v>4</v>
      </c>
      <c r="B7" s="196" t="s">
        <v>2</v>
      </c>
      <c r="C7" s="197">
        <v>2.15</v>
      </c>
      <c r="D7" s="197">
        <v>0.63</v>
      </c>
      <c r="E7" s="197">
        <v>0.22</v>
      </c>
      <c r="F7" s="198">
        <v>0.71</v>
      </c>
      <c r="G7" s="198">
        <v>0.03</v>
      </c>
      <c r="H7" s="197">
        <v>0.35</v>
      </c>
    </row>
    <row r="8" spans="1:8" ht="12.75">
      <c r="A8" s="195">
        <v>5</v>
      </c>
      <c r="B8" s="196" t="s">
        <v>3</v>
      </c>
      <c r="C8" s="197">
        <v>6.88</v>
      </c>
      <c r="D8" s="197">
        <v>2.27</v>
      </c>
      <c r="E8" s="197">
        <v>1.19</v>
      </c>
      <c r="F8" s="198">
        <v>2.71</v>
      </c>
      <c r="G8" s="198">
        <v>0.58</v>
      </c>
      <c r="H8" s="197">
        <v>0.7</v>
      </c>
    </row>
    <row r="9" spans="1:8" ht="12.75">
      <c r="A9" s="195">
        <v>6</v>
      </c>
      <c r="B9" s="196" t="s">
        <v>4</v>
      </c>
      <c r="C9" s="197">
        <v>7.64</v>
      </c>
      <c r="D9" s="197">
        <v>2.08</v>
      </c>
      <c r="E9" s="197">
        <v>2.55</v>
      </c>
      <c r="F9" s="198">
        <v>0.84</v>
      </c>
      <c r="G9" s="198">
        <v>0.1</v>
      </c>
      <c r="H9" s="197">
        <v>0.36</v>
      </c>
    </row>
    <row r="10" spans="1:8" ht="12.75">
      <c r="A10" s="195">
        <v>7</v>
      </c>
      <c r="B10" s="196" t="s">
        <v>5</v>
      </c>
      <c r="C10" s="197">
        <v>3.18</v>
      </c>
      <c r="D10" s="197">
        <v>1.1</v>
      </c>
      <c r="E10" s="197">
        <v>0.7</v>
      </c>
      <c r="F10" s="198">
        <v>2.59</v>
      </c>
      <c r="G10" s="198">
        <v>0.8</v>
      </c>
      <c r="H10" s="197">
        <v>0.5</v>
      </c>
    </row>
    <row r="11" spans="1:8" ht="12.75">
      <c r="A11" s="195">
        <v>8</v>
      </c>
      <c r="B11" s="196" t="s">
        <v>6</v>
      </c>
      <c r="C11" s="197">
        <v>3.92</v>
      </c>
      <c r="D11" s="197">
        <v>1.52</v>
      </c>
      <c r="E11" s="197">
        <v>0.66</v>
      </c>
      <c r="F11" s="198">
        <v>1.97</v>
      </c>
      <c r="G11" s="198">
        <v>0</v>
      </c>
      <c r="H11" s="197">
        <v>0.43</v>
      </c>
    </row>
    <row r="12" spans="1:8" ht="12.75">
      <c r="A12" s="195">
        <v>9</v>
      </c>
      <c r="B12" s="196" t="s">
        <v>39</v>
      </c>
      <c r="C12" s="197">
        <v>9.51</v>
      </c>
      <c r="D12" s="197">
        <v>3.11</v>
      </c>
      <c r="E12" s="197">
        <v>1.95</v>
      </c>
      <c r="F12" s="198">
        <v>1.5</v>
      </c>
      <c r="G12" s="198">
        <v>0.23</v>
      </c>
      <c r="H12" s="197">
        <v>0.4</v>
      </c>
    </row>
    <row r="13" spans="1:8" ht="12.75">
      <c r="A13" s="195">
        <v>10</v>
      </c>
      <c r="B13" s="196" t="s">
        <v>7</v>
      </c>
      <c r="C13" s="197">
        <v>7.41</v>
      </c>
      <c r="D13" s="197">
        <v>3.15</v>
      </c>
      <c r="E13" s="197">
        <v>0.91</v>
      </c>
      <c r="F13" s="198">
        <v>0.49</v>
      </c>
      <c r="G13" s="198">
        <v>0</v>
      </c>
      <c r="H13" s="197">
        <v>0</v>
      </c>
    </row>
    <row r="14" spans="1:8" ht="12.75">
      <c r="A14" s="195">
        <v>11</v>
      </c>
      <c r="B14" s="196" t="s">
        <v>8</v>
      </c>
      <c r="C14" s="197">
        <v>9.1</v>
      </c>
      <c r="D14" s="197">
        <v>3.52</v>
      </c>
      <c r="E14" s="197">
        <v>1.58</v>
      </c>
      <c r="F14" s="198">
        <v>4.71</v>
      </c>
      <c r="G14" s="198">
        <v>0.23</v>
      </c>
      <c r="H14" s="197">
        <v>2.24</v>
      </c>
    </row>
    <row r="15" spans="1:8" ht="12.75">
      <c r="A15" s="195">
        <v>12</v>
      </c>
      <c r="B15" s="196" t="s">
        <v>9</v>
      </c>
      <c r="C15" s="197">
        <v>3.62</v>
      </c>
      <c r="D15" s="197">
        <v>1.25</v>
      </c>
      <c r="E15" s="197">
        <v>0.62</v>
      </c>
      <c r="F15" s="198">
        <v>0</v>
      </c>
      <c r="G15" s="198">
        <v>0</v>
      </c>
      <c r="H15" s="197">
        <v>0</v>
      </c>
    </row>
    <row r="16" spans="1:8" ht="12.75">
      <c r="A16" s="195">
        <v>13</v>
      </c>
      <c r="B16" s="196" t="s">
        <v>10</v>
      </c>
      <c r="C16" s="197">
        <v>16.2</v>
      </c>
      <c r="D16" s="197">
        <v>7.11</v>
      </c>
      <c r="E16" s="197">
        <v>3.84</v>
      </c>
      <c r="F16" s="198">
        <v>8.01</v>
      </c>
      <c r="G16" s="198">
        <v>2.65</v>
      </c>
      <c r="H16" s="197">
        <v>2.14</v>
      </c>
    </row>
    <row r="17" spans="1:8" ht="12.75">
      <c r="A17" s="195">
        <v>14</v>
      </c>
      <c r="B17" s="196" t="s">
        <v>11</v>
      </c>
      <c r="C17" s="197">
        <v>11.5</v>
      </c>
      <c r="D17" s="197">
        <v>2.25</v>
      </c>
      <c r="E17" s="197">
        <v>4.95</v>
      </c>
      <c r="F17" s="198">
        <v>5.21</v>
      </c>
      <c r="G17" s="198">
        <v>0.66</v>
      </c>
      <c r="H17" s="197">
        <v>2.17</v>
      </c>
    </row>
    <row r="18" spans="1:8" ht="12.75">
      <c r="A18" s="195">
        <v>15</v>
      </c>
      <c r="B18" s="196" t="s">
        <v>12</v>
      </c>
      <c r="C18" s="197">
        <v>3.73</v>
      </c>
      <c r="D18" s="197">
        <v>2.1</v>
      </c>
      <c r="E18" s="197">
        <v>0.28</v>
      </c>
      <c r="F18" s="198">
        <v>2.92</v>
      </c>
      <c r="G18" s="198">
        <v>0</v>
      </c>
      <c r="H18" s="197">
        <v>0.5</v>
      </c>
    </row>
    <row r="19" spans="1:8" ht="12.75">
      <c r="A19" s="195">
        <v>16</v>
      </c>
      <c r="B19" s="196" t="s">
        <v>13</v>
      </c>
      <c r="C19" s="197">
        <v>3.81</v>
      </c>
      <c r="D19" s="197">
        <v>1.11</v>
      </c>
      <c r="E19" s="197">
        <v>1.14</v>
      </c>
      <c r="F19" s="198">
        <v>0.72</v>
      </c>
      <c r="G19" s="198">
        <v>0.22</v>
      </c>
      <c r="H19" s="197">
        <v>0.26</v>
      </c>
    </row>
    <row r="20" spans="1:8" ht="12.75">
      <c r="A20" s="195">
        <v>17</v>
      </c>
      <c r="B20" s="196" t="s">
        <v>14</v>
      </c>
      <c r="C20" s="197">
        <v>5.29</v>
      </c>
      <c r="D20" s="197">
        <v>1.44</v>
      </c>
      <c r="E20" s="197">
        <v>1.2</v>
      </c>
      <c r="F20" s="198">
        <v>6.62</v>
      </c>
      <c r="G20" s="198">
        <v>1.13</v>
      </c>
      <c r="H20" s="197">
        <v>0.9</v>
      </c>
    </row>
    <row r="21" spans="1:8" ht="12.75">
      <c r="A21" s="195">
        <v>18</v>
      </c>
      <c r="B21" s="196" t="s">
        <v>15</v>
      </c>
      <c r="C21" s="197">
        <v>3.55</v>
      </c>
      <c r="D21" s="197">
        <v>1.42</v>
      </c>
      <c r="E21" s="197">
        <v>0.53</v>
      </c>
      <c r="F21" s="198">
        <v>6.48</v>
      </c>
      <c r="G21" s="198">
        <v>0.31</v>
      </c>
      <c r="H21" s="197">
        <v>1.71</v>
      </c>
    </row>
    <row r="22" spans="1:8" ht="12.75">
      <c r="A22" s="195">
        <v>19</v>
      </c>
      <c r="B22" s="196" t="s">
        <v>16</v>
      </c>
      <c r="C22" s="197">
        <v>9.94</v>
      </c>
      <c r="D22" s="197">
        <v>5.5</v>
      </c>
      <c r="E22" s="197">
        <v>1.59</v>
      </c>
      <c r="F22" s="198">
        <v>5.74</v>
      </c>
      <c r="G22" s="198">
        <v>0.22</v>
      </c>
      <c r="H22" s="197">
        <v>2.68</v>
      </c>
    </row>
    <row r="23" spans="1:8" ht="12.75">
      <c r="A23" s="195">
        <v>20</v>
      </c>
      <c r="B23" s="196" t="s">
        <v>17</v>
      </c>
      <c r="C23" s="197">
        <v>5.25</v>
      </c>
      <c r="D23" s="197">
        <v>1.16</v>
      </c>
      <c r="E23" s="197">
        <v>1.64</v>
      </c>
      <c r="F23" s="198">
        <v>0.51</v>
      </c>
      <c r="G23" s="198">
        <v>0.21</v>
      </c>
      <c r="H23" s="197">
        <v>0.1</v>
      </c>
    </row>
    <row r="24" spans="1:8" ht="12.75">
      <c r="A24" s="195">
        <v>21</v>
      </c>
      <c r="B24" s="196" t="s">
        <v>18</v>
      </c>
      <c r="C24" s="197">
        <v>4.05</v>
      </c>
      <c r="D24" s="197">
        <v>1.22</v>
      </c>
      <c r="E24" s="197">
        <v>0.65</v>
      </c>
      <c r="F24" s="198">
        <v>3.06</v>
      </c>
      <c r="G24" s="198">
        <v>0.83</v>
      </c>
      <c r="H24" s="197">
        <v>0.79</v>
      </c>
    </row>
    <row r="25" spans="1:8" ht="12.75">
      <c r="A25" s="195">
        <v>22</v>
      </c>
      <c r="B25" s="196" t="s">
        <v>19</v>
      </c>
      <c r="C25" s="197">
        <v>2.88</v>
      </c>
      <c r="D25" s="197">
        <v>1.09</v>
      </c>
      <c r="E25" s="197">
        <v>0.75</v>
      </c>
      <c r="F25" s="198">
        <v>0.03</v>
      </c>
      <c r="G25" s="198">
        <v>0</v>
      </c>
      <c r="H25" s="197">
        <v>0.03</v>
      </c>
    </row>
    <row r="26" spans="1:8" ht="12.75">
      <c r="A26" s="195">
        <v>23</v>
      </c>
      <c r="B26" s="196" t="s">
        <v>23</v>
      </c>
      <c r="C26" s="197">
        <v>3.57</v>
      </c>
      <c r="D26" s="197">
        <v>0.07</v>
      </c>
      <c r="E26" s="197">
        <v>0.33</v>
      </c>
      <c r="F26" s="198">
        <v>0.05</v>
      </c>
      <c r="G26" s="198">
        <v>0</v>
      </c>
      <c r="H26" s="197">
        <v>0</v>
      </c>
    </row>
    <row r="27" spans="1:8" ht="12.75">
      <c r="A27" s="195">
        <v>24</v>
      </c>
      <c r="B27" s="196" t="s">
        <v>126</v>
      </c>
      <c r="C27" s="197">
        <v>4.25</v>
      </c>
      <c r="D27" s="197">
        <v>1.81</v>
      </c>
      <c r="E27" s="197">
        <v>0.98</v>
      </c>
      <c r="F27" s="198">
        <v>12.5</v>
      </c>
      <c r="G27" s="198">
        <v>0.72</v>
      </c>
      <c r="H27" s="197">
        <v>2.37</v>
      </c>
    </row>
    <row r="28" spans="1:8" ht="12.75">
      <c r="A28" s="195">
        <v>25</v>
      </c>
      <c r="B28" s="196" t="s">
        <v>125</v>
      </c>
      <c r="C28" s="197">
        <v>5.9</v>
      </c>
      <c r="D28" s="197">
        <v>2.37</v>
      </c>
      <c r="E28" s="197">
        <v>0.73</v>
      </c>
      <c r="F28" s="198">
        <v>8</v>
      </c>
      <c r="G28" s="198">
        <v>2.37</v>
      </c>
      <c r="H28" s="197">
        <v>0.5</v>
      </c>
    </row>
    <row r="29" spans="1:8" ht="12.75">
      <c r="A29" s="195">
        <v>26</v>
      </c>
      <c r="B29" s="196" t="s">
        <v>20</v>
      </c>
      <c r="C29" s="197">
        <v>3.99</v>
      </c>
      <c r="D29" s="197">
        <v>2.32</v>
      </c>
      <c r="E29" s="197">
        <v>0.63</v>
      </c>
      <c r="F29" s="198">
        <v>6.92</v>
      </c>
      <c r="G29" s="198">
        <v>1.06</v>
      </c>
      <c r="H29" s="197">
        <v>3.2</v>
      </c>
    </row>
    <row r="30" spans="1:8" ht="12.75">
      <c r="A30" s="195">
        <v>27</v>
      </c>
      <c r="B30" s="196" t="s">
        <v>22</v>
      </c>
      <c r="C30" s="197">
        <v>4.76</v>
      </c>
      <c r="D30" s="197">
        <v>2.24</v>
      </c>
      <c r="E30" s="197">
        <v>0.99</v>
      </c>
      <c r="F30" s="198">
        <v>8.49</v>
      </c>
      <c r="G30" s="198">
        <v>2.82</v>
      </c>
      <c r="H30" s="197">
        <v>3.46</v>
      </c>
    </row>
    <row r="31" spans="1:8" ht="12.75">
      <c r="A31" s="195">
        <v>28</v>
      </c>
      <c r="B31" s="196" t="s">
        <v>21</v>
      </c>
      <c r="C31" s="197">
        <v>31.64</v>
      </c>
      <c r="D31" s="197">
        <v>5.95</v>
      </c>
      <c r="E31" s="197">
        <v>6.08</v>
      </c>
      <c r="F31" s="198">
        <v>5.98</v>
      </c>
      <c r="G31" s="198">
        <v>0.13</v>
      </c>
      <c r="H31" s="197">
        <v>0.5</v>
      </c>
    </row>
    <row r="32" spans="1:8" ht="12.75">
      <c r="A32" s="195">
        <v>29</v>
      </c>
      <c r="B32" s="196" t="s">
        <v>40</v>
      </c>
      <c r="C32" s="197">
        <v>4.48</v>
      </c>
      <c r="D32" s="197">
        <v>2.13</v>
      </c>
      <c r="E32" s="197">
        <v>1.36</v>
      </c>
      <c r="F32" s="198">
        <v>19.56</v>
      </c>
      <c r="G32" s="198">
        <v>6.74</v>
      </c>
      <c r="H32" s="197">
        <v>8.5</v>
      </c>
    </row>
    <row r="33" spans="1:8" ht="12.75">
      <c r="A33" s="195">
        <v>30</v>
      </c>
      <c r="B33" s="196" t="s">
        <v>26</v>
      </c>
      <c r="C33" s="197">
        <v>53.25</v>
      </c>
      <c r="D33" s="197">
        <v>1.7</v>
      </c>
      <c r="E33" s="197">
        <v>21.71</v>
      </c>
      <c r="F33" s="198">
        <v>32.3</v>
      </c>
      <c r="G33" s="198">
        <v>0</v>
      </c>
      <c r="H33" s="197">
        <v>0</v>
      </c>
    </row>
    <row r="34" spans="1:8" ht="12.75">
      <c r="A34" s="195">
        <v>31</v>
      </c>
      <c r="B34" s="196" t="s">
        <v>24</v>
      </c>
      <c r="C34" s="197">
        <v>3.89</v>
      </c>
      <c r="D34" s="197">
        <v>1.94</v>
      </c>
      <c r="E34" s="197">
        <v>0.31</v>
      </c>
      <c r="F34" s="198">
        <v>1.99</v>
      </c>
      <c r="G34" s="198">
        <v>0.51</v>
      </c>
      <c r="H34" s="197">
        <v>0.4</v>
      </c>
    </row>
    <row r="35" spans="1:8" ht="12.75">
      <c r="A35" s="195">
        <v>32</v>
      </c>
      <c r="B35" s="196" t="s">
        <v>25</v>
      </c>
      <c r="C35" s="197">
        <v>0.83</v>
      </c>
      <c r="D35" s="197">
        <v>0.11</v>
      </c>
      <c r="E35" s="197">
        <v>0.19</v>
      </c>
      <c r="F35" s="198">
        <v>6.73</v>
      </c>
      <c r="G35" s="198">
        <v>0.04</v>
      </c>
      <c r="H35" s="197">
        <v>0.04</v>
      </c>
    </row>
    <row r="36" spans="1:8" s="202" customFormat="1" ht="15">
      <c r="A36" s="200">
        <v>33</v>
      </c>
      <c r="B36" s="201" t="s">
        <v>118</v>
      </c>
      <c r="C36" s="197">
        <v>1.01</v>
      </c>
      <c r="D36" s="197">
        <v>0.36</v>
      </c>
      <c r="E36" s="197">
        <v>0.43</v>
      </c>
      <c r="F36" s="198">
        <v>0</v>
      </c>
      <c r="G36" s="198">
        <v>0</v>
      </c>
      <c r="H36" s="197">
        <v>0</v>
      </c>
    </row>
    <row r="37" spans="1:8" ht="15.75" customHeight="1">
      <c r="A37" s="309" t="s">
        <v>148</v>
      </c>
      <c r="B37" s="310"/>
      <c r="C37" s="203">
        <f aca="true" t="shared" si="0" ref="C37:H37">SUM(C4:C36)</f>
        <v>249.43</v>
      </c>
      <c r="D37" s="203">
        <f t="shared" si="0"/>
        <v>68.16</v>
      </c>
      <c r="E37" s="203">
        <f t="shared" si="0"/>
        <v>64.61000000000001</v>
      </c>
      <c r="F37" s="203">
        <f t="shared" si="0"/>
        <v>163.18</v>
      </c>
      <c r="G37" s="203">
        <f t="shared" si="0"/>
        <v>23.790000000000003</v>
      </c>
      <c r="H37" s="203">
        <f t="shared" si="0"/>
        <v>37.13</v>
      </c>
    </row>
  </sheetData>
  <sheetProtection/>
  <mergeCells count="6">
    <mergeCell ref="A1:H1"/>
    <mergeCell ref="A2:A3"/>
    <mergeCell ref="B2:B3"/>
    <mergeCell ref="C2:E2"/>
    <mergeCell ref="F2:H2"/>
    <mergeCell ref="A37:B3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J38"/>
  <sheetViews>
    <sheetView zoomScale="90" zoomScaleNormal="90" zoomScalePageLayoutView="0" workbookViewId="0" topLeftCell="A1">
      <selection activeCell="M4" sqref="M4"/>
    </sheetView>
  </sheetViews>
  <sheetFormatPr defaultColWidth="9.140625" defaultRowHeight="15"/>
  <cols>
    <col min="1" max="1" width="5.8515625" style="15" customWidth="1"/>
    <col min="2" max="2" width="23.28125" style="8" customWidth="1"/>
    <col min="3" max="3" width="8.421875" style="8" customWidth="1"/>
    <col min="4" max="4" width="7.421875" style="8" customWidth="1"/>
    <col min="5" max="5" width="9.57421875" style="8" customWidth="1"/>
    <col min="6" max="6" width="8.57421875" style="8" customWidth="1"/>
    <col min="7" max="7" width="8.28125" style="8" customWidth="1"/>
    <col min="8" max="8" width="8.00390625" style="8" customWidth="1"/>
    <col min="9" max="10" width="12.7109375" style="8" customWidth="1"/>
    <col min="11" max="243" width="9.140625" style="8" customWidth="1"/>
    <col min="244" max="244" width="5.8515625" style="8" customWidth="1"/>
    <col min="245" max="245" width="21.421875" style="8" customWidth="1"/>
    <col min="246" max="246" width="8.421875" style="8" customWidth="1"/>
    <col min="247" max="247" width="7.421875" style="8" customWidth="1"/>
    <col min="248" max="248" width="9.57421875" style="8" customWidth="1"/>
    <col min="249" max="249" width="8.57421875" style="8" customWidth="1"/>
    <col min="250" max="250" width="8.28125" style="8" customWidth="1"/>
    <col min="251" max="251" width="8.00390625" style="8" customWidth="1"/>
    <col min="252" max="252" width="12.7109375" style="8" customWidth="1"/>
    <col min="253" max="253" width="8.57421875" style="8" customWidth="1"/>
    <col min="254" max="16384" width="9.140625" style="8" customWidth="1"/>
  </cols>
  <sheetData>
    <row r="1" spans="2:10" ht="13.5" thickBot="1">
      <c r="B1" s="29" t="s">
        <v>89</v>
      </c>
      <c r="C1" s="29"/>
      <c r="D1" s="29"/>
      <c r="E1" s="29"/>
      <c r="F1" s="29"/>
      <c r="G1" s="29"/>
      <c r="H1" s="29"/>
      <c r="I1" s="311" t="s">
        <v>90</v>
      </c>
      <c r="J1" s="311"/>
    </row>
    <row r="2" spans="1:10" s="11" customFormat="1" ht="44.25" customHeight="1">
      <c r="A2" s="252" t="s">
        <v>43</v>
      </c>
      <c r="B2" s="254" t="s">
        <v>44</v>
      </c>
      <c r="C2" s="263" t="s">
        <v>139</v>
      </c>
      <c r="D2" s="263"/>
      <c r="E2" s="263" t="s">
        <v>91</v>
      </c>
      <c r="F2" s="263"/>
      <c r="G2" s="263" t="s">
        <v>92</v>
      </c>
      <c r="H2" s="263"/>
      <c r="I2" s="263" t="s">
        <v>140</v>
      </c>
      <c r="J2" s="259"/>
    </row>
    <row r="3" spans="1:10" ht="13.5" thickBot="1">
      <c r="A3" s="253"/>
      <c r="B3" s="255"/>
      <c r="C3" s="97" t="s">
        <v>48</v>
      </c>
      <c r="D3" s="97" t="s">
        <v>88</v>
      </c>
      <c r="E3" s="97" t="s">
        <v>48</v>
      </c>
      <c r="F3" s="97" t="s">
        <v>88</v>
      </c>
      <c r="G3" s="97" t="s">
        <v>48</v>
      </c>
      <c r="H3" s="97" t="s">
        <v>88</v>
      </c>
      <c r="I3" s="97" t="s">
        <v>48</v>
      </c>
      <c r="J3" s="98" t="s">
        <v>88</v>
      </c>
    </row>
    <row r="4" spans="1:10" ht="14.25" customHeight="1">
      <c r="A4" s="152">
        <v>1</v>
      </c>
      <c r="B4" s="153" t="s">
        <v>127</v>
      </c>
      <c r="C4" s="154">
        <v>2.65</v>
      </c>
      <c r="D4" s="154">
        <v>0</v>
      </c>
      <c r="E4" s="155">
        <v>11.5</v>
      </c>
      <c r="F4" s="155">
        <v>0</v>
      </c>
      <c r="G4" s="154">
        <v>23.36</v>
      </c>
      <c r="H4" s="154">
        <v>-0.05000000000000071</v>
      </c>
      <c r="I4" s="154">
        <v>8.83</v>
      </c>
      <c r="J4" s="156">
        <v>-0.019999999999999574</v>
      </c>
    </row>
    <row r="5" spans="1:10" ht="14.25" customHeight="1">
      <c r="A5" s="87">
        <v>2</v>
      </c>
      <c r="B5" s="16" t="s">
        <v>0</v>
      </c>
      <c r="C5" s="28">
        <v>1.85</v>
      </c>
      <c r="D5" s="28">
        <v>0</v>
      </c>
      <c r="E5" s="23">
        <v>10.5</v>
      </c>
      <c r="F5" s="23">
        <v>0.8000000000000007</v>
      </c>
      <c r="G5" s="28">
        <v>24.74</v>
      </c>
      <c r="H5" s="28">
        <v>0.639999999999997</v>
      </c>
      <c r="I5" s="28">
        <v>13.36</v>
      </c>
      <c r="J5" s="127">
        <v>0.33000000000000007</v>
      </c>
    </row>
    <row r="6" spans="1:10" ht="14.25" customHeight="1">
      <c r="A6" s="87">
        <v>3</v>
      </c>
      <c r="B6" s="16" t="s">
        <v>1</v>
      </c>
      <c r="C6" s="28">
        <v>1.4</v>
      </c>
      <c r="D6" s="28">
        <v>-0.010000000000000009</v>
      </c>
      <c r="E6" s="23">
        <v>9.8</v>
      </c>
      <c r="F6" s="23">
        <v>0.10000000000000142</v>
      </c>
      <c r="G6" s="28">
        <v>25.73</v>
      </c>
      <c r="H6" s="28">
        <v>0.029999999999997584</v>
      </c>
      <c r="I6" s="28">
        <v>18.32</v>
      </c>
      <c r="J6" s="127">
        <v>0.03999999999999915</v>
      </c>
    </row>
    <row r="7" spans="1:10" ht="14.25" customHeight="1">
      <c r="A7" s="87">
        <v>4</v>
      </c>
      <c r="B7" s="16" t="s">
        <v>2</v>
      </c>
      <c r="C7" s="28">
        <v>1.16</v>
      </c>
      <c r="D7" s="28">
        <v>0</v>
      </c>
      <c r="E7" s="23">
        <v>10.8</v>
      </c>
      <c r="F7" s="23">
        <v>-0.09999999999999964</v>
      </c>
      <c r="G7" s="28">
        <v>19.74</v>
      </c>
      <c r="H7" s="28">
        <v>0.019999999999999574</v>
      </c>
      <c r="I7" s="28">
        <v>17</v>
      </c>
      <c r="J7" s="127">
        <v>-0.05999999999999872</v>
      </c>
    </row>
    <row r="8" spans="1:10" ht="14.25" customHeight="1">
      <c r="A8" s="87">
        <v>5</v>
      </c>
      <c r="B8" s="16" t="s">
        <v>3</v>
      </c>
      <c r="C8" s="28">
        <v>1.85</v>
      </c>
      <c r="D8" s="28">
        <v>0.030000000000000027</v>
      </c>
      <c r="E8" s="23">
        <v>8.5</v>
      </c>
      <c r="F8" s="23">
        <v>0.1999999999999993</v>
      </c>
      <c r="G8" s="28">
        <v>19.49</v>
      </c>
      <c r="H8" s="28">
        <v>0.1999999999999993</v>
      </c>
      <c r="I8" s="28">
        <v>10.53</v>
      </c>
      <c r="J8" s="127">
        <v>-0.05000000000000071</v>
      </c>
    </row>
    <row r="9" spans="1:10" ht="14.25" customHeight="1">
      <c r="A9" s="87">
        <v>6</v>
      </c>
      <c r="B9" s="16" t="s">
        <v>4</v>
      </c>
      <c r="C9" s="28">
        <v>2.27</v>
      </c>
      <c r="D9" s="28">
        <v>0.020000000000000018</v>
      </c>
      <c r="E9" s="23">
        <v>10.7</v>
      </c>
      <c r="F9" s="23">
        <v>-0.3000000000000007</v>
      </c>
      <c r="G9" s="28">
        <v>22.28</v>
      </c>
      <c r="H9" s="28">
        <v>0.19000000000000128</v>
      </c>
      <c r="I9" s="28">
        <v>9.83</v>
      </c>
      <c r="J9" s="127">
        <v>0.009999999999999787</v>
      </c>
    </row>
    <row r="10" spans="1:10" ht="14.25" customHeight="1">
      <c r="A10" s="87">
        <v>7</v>
      </c>
      <c r="B10" s="16" t="s">
        <v>5</v>
      </c>
      <c r="C10" s="28">
        <v>1.74</v>
      </c>
      <c r="D10" s="28">
        <v>0.050000000000000044</v>
      </c>
      <c r="E10" s="23">
        <v>8.9</v>
      </c>
      <c r="F10" s="23">
        <v>0</v>
      </c>
      <c r="G10" s="28">
        <v>20.02</v>
      </c>
      <c r="H10" s="28">
        <v>0.07000000000000028</v>
      </c>
      <c r="I10" s="28">
        <v>11.53</v>
      </c>
      <c r="J10" s="127">
        <v>-0.28000000000000114</v>
      </c>
    </row>
    <row r="11" spans="1:10" ht="14.25" customHeight="1">
      <c r="A11" s="87">
        <v>8</v>
      </c>
      <c r="B11" s="16" t="s">
        <v>6</v>
      </c>
      <c r="C11" s="28">
        <v>1.39</v>
      </c>
      <c r="D11" s="28">
        <v>0</v>
      </c>
      <c r="E11" s="23">
        <v>9.9</v>
      </c>
      <c r="F11" s="23">
        <v>0.8000000000000007</v>
      </c>
      <c r="G11" s="28">
        <v>22.23</v>
      </c>
      <c r="H11" s="28">
        <v>0.030000000000001137</v>
      </c>
      <c r="I11" s="28">
        <v>15.96</v>
      </c>
      <c r="J11" s="127">
        <v>-0.009999999999999787</v>
      </c>
    </row>
    <row r="12" spans="1:10" ht="14.25" customHeight="1">
      <c r="A12" s="87">
        <v>9</v>
      </c>
      <c r="B12" s="16" t="s">
        <v>39</v>
      </c>
      <c r="C12" s="28">
        <v>2.55</v>
      </c>
      <c r="D12" s="28">
        <v>0.04999999999999982</v>
      </c>
      <c r="E12" s="23">
        <v>9.4</v>
      </c>
      <c r="F12" s="23">
        <v>0.20000000000000107</v>
      </c>
      <c r="G12" s="28">
        <v>23.54</v>
      </c>
      <c r="H12" s="28">
        <v>0.08999999999999986</v>
      </c>
      <c r="I12" s="28">
        <v>9.24</v>
      </c>
      <c r="J12" s="127">
        <v>-0.14000000000000057</v>
      </c>
    </row>
    <row r="13" spans="1:10" ht="14.25" customHeight="1">
      <c r="A13" s="87">
        <v>10</v>
      </c>
      <c r="B13" s="16" t="s">
        <v>7</v>
      </c>
      <c r="C13" s="28">
        <v>1.55</v>
      </c>
      <c r="D13" s="28">
        <v>-0.010000000000000009</v>
      </c>
      <c r="E13" s="23">
        <v>11.9</v>
      </c>
      <c r="F13" s="23">
        <v>1.0999999999999996</v>
      </c>
      <c r="G13" s="28">
        <v>29.02</v>
      </c>
      <c r="H13" s="28">
        <v>-0.05999999999999872</v>
      </c>
      <c r="I13" s="28">
        <v>18.7</v>
      </c>
      <c r="J13" s="127">
        <v>0.10999999999999943</v>
      </c>
    </row>
    <row r="14" spans="1:10" ht="14.25" customHeight="1">
      <c r="A14" s="87">
        <v>11</v>
      </c>
      <c r="B14" s="16" t="s">
        <v>8</v>
      </c>
      <c r="C14" s="28">
        <v>2.39</v>
      </c>
      <c r="D14" s="28">
        <v>0.010000000000000231</v>
      </c>
      <c r="E14" s="23">
        <v>11.9</v>
      </c>
      <c r="F14" s="23">
        <v>1.5</v>
      </c>
      <c r="G14" s="28">
        <v>21.75</v>
      </c>
      <c r="H14" s="28">
        <v>-0.03999999999999915</v>
      </c>
      <c r="I14" s="28">
        <v>9.1</v>
      </c>
      <c r="J14" s="127">
        <v>-0.05000000000000071</v>
      </c>
    </row>
    <row r="15" spans="1:10" ht="14.25" customHeight="1">
      <c r="A15" s="87">
        <v>12</v>
      </c>
      <c r="B15" s="16" t="s">
        <v>9</v>
      </c>
      <c r="C15" s="28">
        <v>1.06</v>
      </c>
      <c r="D15" s="28">
        <v>0.040000000000000036</v>
      </c>
      <c r="E15" s="23">
        <v>14.2</v>
      </c>
      <c r="F15" s="23">
        <v>0.8999999999999986</v>
      </c>
      <c r="G15" s="28">
        <v>19.52</v>
      </c>
      <c r="H15" s="28">
        <v>0</v>
      </c>
      <c r="I15" s="28">
        <v>18.33</v>
      </c>
      <c r="J15" s="127">
        <v>-0.740000000000002</v>
      </c>
    </row>
    <row r="16" spans="1:10" ht="14.25" customHeight="1">
      <c r="A16" s="87">
        <v>13</v>
      </c>
      <c r="B16" s="16" t="s">
        <v>10</v>
      </c>
      <c r="C16" s="28">
        <v>2.24</v>
      </c>
      <c r="D16" s="28">
        <v>-0.009999999999999787</v>
      </c>
      <c r="E16" s="23">
        <v>13.1</v>
      </c>
      <c r="F16" s="23">
        <v>0</v>
      </c>
      <c r="G16" s="28">
        <v>25</v>
      </c>
      <c r="H16" s="28">
        <v>-0.05999999999999872</v>
      </c>
      <c r="I16" s="28">
        <v>11.14</v>
      </c>
      <c r="J16" s="127">
        <v>0.030000000000001137</v>
      </c>
    </row>
    <row r="17" spans="1:10" ht="14.25" customHeight="1">
      <c r="A17" s="87">
        <v>14</v>
      </c>
      <c r="B17" s="16" t="s">
        <v>11</v>
      </c>
      <c r="C17" s="28">
        <v>2.62</v>
      </c>
      <c r="D17" s="28">
        <v>0.07000000000000028</v>
      </c>
      <c r="E17" s="23">
        <v>9.5</v>
      </c>
      <c r="F17" s="23">
        <v>0.09999999999999964</v>
      </c>
      <c r="G17" s="28">
        <v>23.93</v>
      </c>
      <c r="H17" s="28">
        <v>-0.03999999999999915</v>
      </c>
      <c r="I17" s="28">
        <v>9.13</v>
      </c>
      <c r="J17" s="127">
        <v>-0.27999999999999936</v>
      </c>
    </row>
    <row r="18" spans="1:10" ht="14.25" customHeight="1">
      <c r="A18" s="87">
        <v>15</v>
      </c>
      <c r="B18" s="16" t="s">
        <v>12</v>
      </c>
      <c r="C18" s="28">
        <v>1.49</v>
      </c>
      <c r="D18" s="28">
        <v>0.010000000000000009</v>
      </c>
      <c r="E18" s="23">
        <v>11.3</v>
      </c>
      <c r="F18" s="23">
        <v>1</v>
      </c>
      <c r="G18" s="28">
        <v>20.23</v>
      </c>
      <c r="H18" s="28">
        <v>0</v>
      </c>
      <c r="I18" s="28">
        <v>13.57</v>
      </c>
      <c r="J18" s="127">
        <v>-0.07000000000000028</v>
      </c>
    </row>
    <row r="19" spans="1:10" ht="14.25" customHeight="1">
      <c r="A19" s="87">
        <v>16</v>
      </c>
      <c r="B19" s="16" t="s">
        <v>13</v>
      </c>
      <c r="C19" s="28">
        <v>1.87</v>
      </c>
      <c r="D19" s="28">
        <v>-0.04999999999999982</v>
      </c>
      <c r="E19" s="23">
        <v>10.3</v>
      </c>
      <c r="F19" s="23">
        <v>1.200000000000001</v>
      </c>
      <c r="G19" s="28">
        <v>22.01</v>
      </c>
      <c r="H19" s="28">
        <v>-0.22999999999999687</v>
      </c>
      <c r="I19" s="28">
        <v>11.77</v>
      </c>
      <c r="J19" s="127">
        <v>0.17999999999999972</v>
      </c>
    </row>
    <row r="20" spans="1:10" ht="14.25" customHeight="1">
      <c r="A20" s="87">
        <v>17</v>
      </c>
      <c r="B20" s="16" t="s">
        <v>14</v>
      </c>
      <c r="C20" s="28">
        <v>1.83</v>
      </c>
      <c r="D20" s="28">
        <v>0.040000000000000036</v>
      </c>
      <c r="E20" s="23">
        <v>9.5</v>
      </c>
      <c r="F20" s="23">
        <v>0</v>
      </c>
      <c r="G20" s="28">
        <v>22.24</v>
      </c>
      <c r="H20" s="28">
        <v>0.14999999999999858</v>
      </c>
      <c r="I20" s="28">
        <v>12.19</v>
      </c>
      <c r="J20" s="127">
        <v>-0.15000000000000036</v>
      </c>
    </row>
    <row r="21" spans="1:10" ht="14.25" customHeight="1">
      <c r="A21" s="87">
        <v>18</v>
      </c>
      <c r="B21" s="16" t="s">
        <v>15</v>
      </c>
      <c r="C21" s="28">
        <v>0.92</v>
      </c>
      <c r="D21" s="28">
        <v>0</v>
      </c>
      <c r="E21" s="23">
        <v>9.7</v>
      </c>
      <c r="F21" s="23">
        <v>1.1999999999999993</v>
      </c>
      <c r="G21" s="28">
        <v>16.88</v>
      </c>
      <c r="H21" s="28">
        <v>-0.10000000000000142</v>
      </c>
      <c r="I21" s="28">
        <v>18.27</v>
      </c>
      <c r="J21" s="127">
        <v>-0.08999999999999986</v>
      </c>
    </row>
    <row r="22" spans="1:10" ht="14.25" customHeight="1">
      <c r="A22" s="87">
        <v>19</v>
      </c>
      <c r="B22" s="16" t="s">
        <v>16</v>
      </c>
      <c r="C22" s="28">
        <v>1.75</v>
      </c>
      <c r="D22" s="28">
        <v>0</v>
      </c>
      <c r="E22" s="23">
        <v>8.1</v>
      </c>
      <c r="F22" s="23">
        <v>0.2999999999999998</v>
      </c>
      <c r="G22" s="28">
        <v>19.78</v>
      </c>
      <c r="H22" s="28">
        <v>0.010000000000001563</v>
      </c>
      <c r="I22" s="28">
        <v>11.32</v>
      </c>
      <c r="J22" s="127">
        <v>0</v>
      </c>
    </row>
    <row r="23" spans="1:10" ht="14.25" customHeight="1">
      <c r="A23" s="87">
        <v>20</v>
      </c>
      <c r="B23" s="16" t="s">
        <v>17</v>
      </c>
      <c r="C23" s="28">
        <v>1.74</v>
      </c>
      <c r="D23" s="28">
        <v>0.06000000000000005</v>
      </c>
      <c r="E23" s="23">
        <v>8.5</v>
      </c>
      <c r="F23" s="23">
        <v>0</v>
      </c>
      <c r="G23" s="28">
        <v>20.75</v>
      </c>
      <c r="H23" s="28">
        <v>0</v>
      </c>
      <c r="I23" s="28">
        <v>11.93</v>
      </c>
      <c r="J23" s="127">
        <v>-0.4399999999999995</v>
      </c>
    </row>
    <row r="24" spans="1:10" ht="14.25" customHeight="1">
      <c r="A24" s="87">
        <v>21</v>
      </c>
      <c r="B24" s="16" t="s">
        <v>18</v>
      </c>
      <c r="C24" s="28">
        <v>1.95</v>
      </c>
      <c r="D24" s="28">
        <v>0.07000000000000006</v>
      </c>
      <c r="E24" s="23">
        <v>9.5</v>
      </c>
      <c r="F24" s="23">
        <v>0.09999999999999964</v>
      </c>
      <c r="G24" s="28">
        <v>20.59</v>
      </c>
      <c r="H24" s="28">
        <v>0.41999999999999815</v>
      </c>
      <c r="I24" s="28">
        <v>10.55</v>
      </c>
      <c r="J24" s="127">
        <v>-0.1999999999999993</v>
      </c>
    </row>
    <row r="25" spans="1:10" ht="14.25" customHeight="1">
      <c r="A25" s="87">
        <v>22</v>
      </c>
      <c r="B25" s="16" t="s">
        <v>19</v>
      </c>
      <c r="C25" s="28">
        <v>1.46</v>
      </c>
      <c r="D25" s="28">
        <v>-0.020000000000000018</v>
      </c>
      <c r="E25" s="23">
        <v>10.1</v>
      </c>
      <c r="F25" s="23">
        <v>-0.09999999999999964</v>
      </c>
      <c r="G25" s="28">
        <v>19.79</v>
      </c>
      <c r="H25" s="28">
        <v>-0.38000000000000256</v>
      </c>
      <c r="I25" s="28">
        <v>13.58</v>
      </c>
      <c r="J25" s="127">
        <v>-0.05000000000000071</v>
      </c>
    </row>
    <row r="26" spans="1:10" ht="14.25" customHeight="1">
      <c r="A26" s="87">
        <v>23</v>
      </c>
      <c r="B26" s="16" t="s">
        <v>23</v>
      </c>
      <c r="C26" s="28">
        <v>1.47</v>
      </c>
      <c r="D26" s="28">
        <v>0.030000000000000027</v>
      </c>
      <c r="E26" s="23">
        <v>9.3</v>
      </c>
      <c r="F26" s="23">
        <v>0.20000000000000107</v>
      </c>
      <c r="G26" s="28">
        <v>23.1</v>
      </c>
      <c r="H26" s="28">
        <v>0.3000000000000007</v>
      </c>
      <c r="I26" s="28">
        <v>15.7</v>
      </c>
      <c r="J26" s="127">
        <v>-0.120000000000001</v>
      </c>
    </row>
    <row r="27" spans="1:10" ht="14.25" customHeight="1">
      <c r="A27" s="87">
        <v>24</v>
      </c>
      <c r="B27" s="16" t="s">
        <v>126</v>
      </c>
      <c r="C27" s="28">
        <v>1.58</v>
      </c>
      <c r="D27" s="28">
        <v>0.25</v>
      </c>
      <c r="E27" s="23">
        <v>10.1</v>
      </c>
      <c r="F27" s="23">
        <v>1.1999999999999993</v>
      </c>
      <c r="G27" s="28">
        <v>24.09</v>
      </c>
      <c r="H27" s="28">
        <v>3.2399999999999984</v>
      </c>
      <c r="I27" s="28">
        <v>15.28</v>
      </c>
      <c r="J27" s="127">
        <v>-0.4300000000000015</v>
      </c>
    </row>
    <row r="28" spans="1:10" ht="14.25" customHeight="1">
      <c r="A28" s="87">
        <v>25</v>
      </c>
      <c r="B28" s="16" t="s">
        <v>125</v>
      </c>
      <c r="C28" s="28">
        <v>2.1</v>
      </c>
      <c r="D28" s="28">
        <v>0.040000000000000036</v>
      </c>
      <c r="E28" s="23">
        <v>9.3</v>
      </c>
      <c r="F28" s="23">
        <v>0</v>
      </c>
      <c r="G28" s="28">
        <v>25.41</v>
      </c>
      <c r="H28" s="28">
        <v>0.1700000000000017</v>
      </c>
      <c r="I28" s="28">
        <v>12.12</v>
      </c>
      <c r="J28" s="127">
        <v>-0.13000000000000078</v>
      </c>
    </row>
    <row r="29" spans="1:10" ht="14.25" customHeight="1">
      <c r="A29" s="87">
        <v>26</v>
      </c>
      <c r="B29" s="16" t="s">
        <v>20</v>
      </c>
      <c r="C29" s="28">
        <v>3.78</v>
      </c>
      <c r="D29" s="28">
        <v>0.020000000000000018</v>
      </c>
      <c r="E29" s="23">
        <v>9</v>
      </c>
      <c r="F29" s="23">
        <v>0.9000000000000004</v>
      </c>
      <c r="G29" s="28">
        <v>18.78</v>
      </c>
      <c r="H29" s="28">
        <v>0</v>
      </c>
      <c r="I29" s="28">
        <v>4.97</v>
      </c>
      <c r="J29" s="127">
        <v>-0.020000000000000462</v>
      </c>
    </row>
    <row r="30" spans="1:10" ht="14.25" customHeight="1">
      <c r="A30" s="87">
        <v>27</v>
      </c>
      <c r="B30" s="16" t="s">
        <v>22</v>
      </c>
      <c r="C30" s="28">
        <v>2.2</v>
      </c>
      <c r="D30" s="28">
        <v>0</v>
      </c>
      <c r="E30" s="23">
        <v>8.4</v>
      </c>
      <c r="F30" s="23">
        <v>0.8000000000000007</v>
      </c>
      <c r="G30" s="28">
        <v>19.82</v>
      </c>
      <c r="H30" s="28">
        <v>0.10000000000000142</v>
      </c>
      <c r="I30" s="28">
        <v>9.01</v>
      </c>
      <c r="J30" s="127">
        <v>0.03999999999999915</v>
      </c>
    </row>
    <row r="31" spans="1:10" ht="14.25" customHeight="1">
      <c r="A31" s="87">
        <v>28</v>
      </c>
      <c r="B31" s="16" t="s">
        <v>21</v>
      </c>
      <c r="C31" s="28">
        <v>1.71</v>
      </c>
      <c r="D31" s="28">
        <v>-0.010000000000000009</v>
      </c>
      <c r="E31" s="23">
        <v>10.9</v>
      </c>
      <c r="F31" s="23">
        <v>1</v>
      </c>
      <c r="G31" s="28">
        <v>25.67</v>
      </c>
      <c r="H31" s="28">
        <v>-0.17999999999999972</v>
      </c>
      <c r="I31" s="28">
        <v>15.02</v>
      </c>
      <c r="J31" s="127">
        <v>0.02999999999999936</v>
      </c>
    </row>
    <row r="32" spans="1:10" ht="14.25" customHeight="1">
      <c r="A32" s="87">
        <v>29</v>
      </c>
      <c r="B32" s="16" t="s">
        <v>40</v>
      </c>
      <c r="C32" s="28">
        <v>2.97</v>
      </c>
      <c r="D32" s="28">
        <v>0.03000000000000025</v>
      </c>
      <c r="E32" s="23">
        <v>11.3</v>
      </c>
      <c r="F32" s="23">
        <v>0.20000000000000107</v>
      </c>
      <c r="G32" s="28">
        <v>19.95</v>
      </c>
      <c r="H32" s="28">
        <v>0</v>
      </c>
      <c r="I32" s="28">
        <v>6.72</v>
      </c>
      <c r="J32" s="127">
        <v>-0.0600000000000005</v>
      </c>
    </row>
    <row r="33" spans="1:10" ht="14.25" customHeight="1">
      <c r="A33" s="87">
        <v>30</v>
      </c>
      <c r="B33" s="16" t="s">
        <v>26</v>
      </c>
      <c r="C33" s="28">
        <v>1.02</v>
      </c>
      <c r="D33" s="28">
        <v>-0.040000000000000036</v>
      </c>
      <c r="E33" s="23">
        <v>20.8</v>
      </c>
      <c r="F33" s="23">
        <v>3.6999999999999993</v>
      </c>
      <c r="G33" s="28">
        <v>30.05</v>
      </c>
      <c r="H33" s="28">
        <v>-1.7899999999999991</v>
      </c>
      <c r="I33" s="28">
        <v>29.59</v>
      </c>
      <c r="J33" s="127">
        <v>-0.3000000000000007</v>
      </c>
    </row>
    <row r="34" spans="1:10" ht="14.25" customHeight="1">
      <c r="A34" s="87">
        <v>31</v>
      </c>
      <c r="B34" s="16" t="s">
        <v>24</v>
      </c>
      <c r="C34" s="28">
        <v>1.08</v>
      </c>
      <c r="D34" s="28">
        <v>-0.010000000000000009</v>
      </c>
      <c r="E34" s="23">
        <v>15.4</v>
      </c>
      <c r="F34" s="23">
        <v>-0.9999999999999982</v>
      </c>
      <c r="G34" s="28">
        <v>16.19</v>
      </c>
      <c r="H34" s="28">
        <v>-1.4800000000000004</v>
      </c>
      <c r="I34" s="28">
        <v>14.92</v>
      </c>
      <c r="J34" s="127">
        <v>-1.3400000000000016</v>
      </c>
    </row>
    <row r="35" spans="1:10" ht="14.25" customHeight="1">
      <c r="A35" s="87">
        <v>32</v>
      </c>
      <c r="B35" s="16" t="s">
        <v>25</v>
      </c>
      <c r="C35" s="28">
        <v>1.57</v>
      </c>
      <c r="D35" s="28">
        <v>0.08000000000000007</v>
      </c>
      <c r="E35" s="23">
        <v>9.9</v>
      </c>
      <c r="F35" s="23">
        <v>0.20000000000000107</v>
      </c>
      <c r="G35" s="28">
        <v>58.99</v>
      </c>
      <c r="H35" s="28">
        <v>1.25</v>
      </c>
      <c r="I35" s="28">
        <v>37.6</v>
      </c>
      <c r="J35" s="127">
        <v>-1.1799999999999997</v>
      </c>
    </row>
    <row r="36" spans="1:10" s="19" customFormat="1" ht="14.25" customHeight="1" thickBot="1">
      <c r="A36" s="89">
        <v>33</v>
      </c>
      <c r="B36" s="75" t="s">
        <v>118</v>
      </c>
      <c r="C36" s="119">
        <v>0.3</v>
      </c>
      <c r="D36" s="119">
        <v>0.24</v>
      </c>
      <c r="E36" s="71">
        <v>10</v>
      </c>
      <c r="F36" s="71">
        <v>10</v>
      </c>
      <c r="G36" s="119">
        <v>15.4</v>
      </c>
      <c r="H36" s="119">
        <v>15.4</v>
      </c>
      <c r="I36" s="119">
        <v>52.1</v>
      </c>
      <c r="J36" s="151">
        <v>52.1</v>
      </c>
    </row>
    <row r="37" spans="1:10" s="19" customFormat="1" ht="14.25" customHeight="1" thickBot="1">
      <c r="A37" s="49"/>
      <c r="B37" s="37" t="s">
        <v>41</v>
      </c>
      <c r="C37" s="40">
        <v>1.7</v>
      </c>
      <c r="D37" s="40">
        <v>0.020000000000000018</v>
      </c>
      <c r="E37" s="73">
        <v>11.1</v>
      </c>
      <c r="F37" s="73">
        <v>0.6999999999999993</v>
      </c>
      <c r="G37" s="40">
        <v>22.64</v>
      </c>
      <c r="H37" s="40">
        <v>-0.03999999999999915</v>
      </c>
      <c r="I37" s="40">
        <v>13.39</v>
      </c>
      <c r="J37" s="126">
        <v>-0.10999999999999943</v>
      </c>
    </row>
    <row r="38" spans="3:7" ht="14.25" customHeight="1">
      <c r="C38" s="149"/>
      <c r="D38" s="149"/>
      <c r="E38" s="149"/>
      <c r="F38" s="149"/>
      <c r="G38" s="149"/>
    </row>
  </sheetData>
  <sheetProtection/>
  <mergeCells count="7">
    <mergeCell ref="B2:B3"/>
    <mergeCell ref="A2:A3"/>
    <mergeCell ref="I1:J1"/>
    <mergeCell ref="C2:D2"/>
    <mergeCell ref="E2:F2"/>
    <mergeCell ref="G2:H2"/>
    <mergeCell ref="I2:J2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J37"/>
  <sheetViews>
    <sheetView zoomScale="80" zoomScaleNormal="80" zoomScalePageLayoutView="0" workbookViewId="0" topLeftCell="A1">
      <selection activeCell="P35" sqref="P35"/>
    </sheetView>
  </sheetViews>
  <sheetFormatPr defaultColWidth="9.140625" defaultRowHeight="15"/>
  <cols>
    <col min="1" max="1" width="5.8515625" style="15" customWidth="1"/>
    <col min="2" max="2" width="23.421875" style="8" customWidth="1"/>
    <col min="3" max="3" width="9.57421875" style="8" customWidth="1"/>
    <col min="4" max="4" width="6.7109375" style="8" customWidth="1"/>
    <col min="5" max="5" width="10.28125" style="8" customWidth="1"/>
    <col min="6" max="6" width="10.00390625" style="8" customWidth="1"/>
    <col min="7" max="7" width="12.140625" style="8" customWidth="1"/>
    <col min="8" max="8" width="12.28125" style="8" customWidth="1"/>
    <col min="9" max="9" width="12.00390625" style="8" customWidth="1"/>
    <col min="10" max="245" width="9.140625" style="8" customWidth="1"/>
    <col min="246" max="246" width="5.28125" style="8" customWidth="1"/>
    <col min="247" max="247" width="21.421875" style="8" customWidth="1"/>
    <col min="248" max="248" width="12.8515625" style="8" bestFit="1" customWidth="1"/>
    <col min="249" max="249" width="10.28125" style="8" customWidth="1"/>
    <col min="250" max="250" width="10.00390625" style="8" customWidth="1"/>
    <col min="251" max="251" width="12.140625" style="8" customWidth="1"/>
    <col min="252" max="252" width="12.28125" style="8" customWidth="1"/>
    <col min="253" max="253" width="12.00390625" style="8" customWidth="1"/>
    <col min="254" max="16384" width="9.140625" style="8" customWidth="1"/>
  </cols>
  <sheetData>
    <row r="1" spans="2:10" ht="13.5" thickBot="1">
      <c r="B1" s="8" t="s">
        <v>93</v>
      </c>
      <c r="I1" s="311" t="s">
        <v>94</v>
      </c>
      <c r="J1" s="311"/>
    </row>
    <row r="2" spans="1:10" s="11" customFormat="1" ht="45.75" customHeight="1">
      <c r="A2" s="252" t="s">
        <v>43</v>
      </c>
      <c r="B2" s="254" t="s">
        <v>44</v>
      </c>
      <c r="C2" s="254" t="s">
        <v>95</v>
      </c>
      <c r="D2" s="312" t="s">
        <v>70</v>
      </c>
      <c r="E2" s="263" t="s">
        <v>96</v>
      </c>
      <c r="F2" s="263"/>
      <c r="G2" s="263" t="s">
        <v>132</v>
      </c>
      <c r="H2" s="263"/>
      <c r="I2" s="263" t="s">
        <v>97</v>
      </c>
      <c r="J2" s="259"/>
    </row>
    <row r="3" spans="1:10" s="15" customFormat="1" ht="13.5" thickBot="1">
      <c r="A3" s="253"/>
      <c r="B3" s="255"/>
      <c r="C3" s="255"/>
      <c r="D3" s="313"/>
      <c r="E3" s="97" t="s">
        <v>48</v>
      </c>
      <c r="F3" s="97" t="s">
        <v>98</v>
      </c>
      <c r="G3" s="97" t="s">
        <v>48</v>
      </c>
      <c r="H3" s="97" t="s">
        <v>98</v>
      </c>
      <c r="I3" s="97" t="s">
        <v>48</v>
      </c>
      <c r="J3" s="98" t="s">
        <v>70</v>
      </c>
    </row>
    <row r="4" spans="1:10" s="15" customFormat="1" ht="14.25" customHeight="1">
      <c r="A4" s="85">
        <v>1</v>
      </c>
      <c r="B4" s="129" t="s">
        <v>127</v>
      </c>
      <c r="C4" s="84">
        <v>29</v>
      </c>
      <c r="D4" s="84">
        <v>0</v>
      </c>
      <c r="E4" s="84">
        <v>11</v>
      </c>
      <c r="F4" s="107">
        <v>37.9</v>
      </c>
      <c r="G4" s="84">
        <v>1</v>
      </c>
      <c r="H4" s="107">
        <v>3.4</v>
      </c>
      <c r="I4" s="107">
        <v>41.3</v>
      </c>
      <c r="J4" s="117">
        <v>3.4</v>
      </c>
    </row>
    <row r="5" spans="1:10" ht="14.25" customHeight="1">
      <c r="A5" s="87">
        <v>2</v>
      </c>
      <c r="B5" s="16" t="s">
        <v>0</v>
      </c>
      <c r="C5" s="12">
        <v>25</v>
      </c>
      <c r="D5" s="12">
        <v>1</v>
      </c>
      <c r="E5" s="12">
        <v>4</v>
      </c>
      <c r="F5" s="23">
        <v>16</v>
      </c>
      <c r="G5" s="12">
        <v>12</v>
      </c>
      <c r="H5" s="23">
        <v>48</v>
      </c>
      <c r="I5" s="23">
        <v>64</v>
      </c>
      <c r="J5" s="118">
        <v>-6.8</v>
      </c>
    </row>
    <row r="6" spans="1:10" ht="14.25" customHeight="1">
      <c r="A6" s="87">
        <v>3</v>
      </c>
      <c r="B6" s="16" t="s">
        <v>1</v>
      </c>
      <c r="C6" s="12">
        <v>26</v>
      </c>
      <c r="D6" s="12">
        <v>0</v>
      </c>
      <c r="E6" s="12">
        <v>10</v>
      </c>
      <c r="F6" s="23">
        <v>38.5</v>
      </c>
      <c r="G6" s="12">
        <v>2</v>
      </c>
      <c r="H6" s="23">
        <v>7.7</v>
      </c>
      <c r="I6" s="23">
        <v>46.2</v>
      </c>
      <c r="J6" s="118">
        <v>0</v>
      </c>
    </row>
    <row r="7" spans="1:10" ht="14.25" customHeight="1">
      <c r="A7" s="87">
        <v>4</v>
      </c>
      <c r="B7" s="16" t="s">
        <v>2</v>
      </c>
      <c r="C7" s="12">
        <v>24</v>
      </c>
      <c r="D7" s="12">
        <v>1</v>
      </c>
      <c r="E7" s="12">
        <v>5</v>
      </c>
      <c r="F7" s="23">
        <v>20.8</v>
      </c>
      <c r="G7" s="12">
        <v>14</v>
      </c>
      <c r="H7" s="23">
        <v>58.3</v>
      </c>
      <c r="I7" s="23">
        <v>79.1</v>
      </c>
      <c r="J7" s="118">
        <v>0.8</v>
      </c>
    </row>
    <row r="8" spans="1:10" ht="14.25" customHeight="1">
      <c r="A8" s="87">
        <v>5</v>
      </c>
      <c r="B8" s="16" t="s">
        <v>3</v>
      </c>
      <c r="C8" s="12">
        <v>63</v>
      </c>
      <c r="D8" s="12">
        <v>-1</v>
      </c>
      <c r="E8" s="12">
        <v>14</v>
      </c>
      <c r="F8" s="23">
        <v>22.2</v>
      </c>
      <c r="G8" s="12">
        <v>16</v>
      </c>
      <c r="H8" s="23">
        <v>25.4</v>
      </c>
      <c r="I8" s="23">
        <v>47.599999999999994</v>
      </c>
      <c r="J8" s="118">
        <v>0.7</v>
      </c>
    </row>
    <row r="9" spans="1:10" ht="14.25" customHeight="1">
      <c r="A9" s="87">
        <v>6</v>
      </c>
      <c r="B9" s="16" t="s">
        <v>4</v>
      </c>
      <c r="C9" s="12">
        <v>34</v>
      </c>
      <c r="D9" s="12">
        <v>0</v>
      </c>
      <c r="E9" s="12">
        <v>11</v>
      </c>
      <c r="F9" s="23">
        <v>32.4</v>
      </c>
      <c r="G9" s="12">
        <v>6</v>
      </c>
      <c r="H9" s="23">
        <v>17.6</v>
      </c>
      <c r="I9" s="23">
        <v>50</v>
      </c>
      <c r="J9" s="118">
        <v>-5.9</v>
      </c>
    </row>
    <row r="10" spans="1:10" ht="14.25" customHeight="1">
      <c r="A10" s="87">
        <v>7</v>
      </c>
      <c r="B10" s="16" t="s">
        <v>5</v>
      </c>
      <c r="C10" s="12">
        <v>40</v>
      </c>
      <c r="D10" s="12">
        <v>0</v>
      </c>
      <c r="E10" s="12">
        <v>15</v>
      </c>
      <c r="F10" s="23">
        <v>37.5</v>
      </c>
      <c r="G10" s="12">
        <v>9</v>
      </c>
      <c r="H10" s="23">
        <v>22.5</v>
      </c>
      <c r="I10" s="23">
        <v>60</v>
      </c>
      <c r="J10" s="118">
        <v>5</v>
      </c>
    </row>
    <row r="11" spans="1:10" ht="14.25" customHeight="1">
      <c r="A11" s="87">
        <v>8</v>
      </c>
      <c r="B11" s="16" t="s">
        <v>6</v>
      </c>
      <c r="C11" s="12">
        <v>32</v>
      </c>
      <c r="D11" s="12">
        <v>0</v>
      </c>
      <c r="E11" s="12">
        <v>5</v>
      </c>
      <c r="F11" s="23">
        <v>15.6</v>
      </c>
      <c r="G11" s="12">
        <v>17</v>
      </c>
      <c r="H11" s="23">
        <v>53.1</v>
      </c>
      <c r="I11" s="23">
        <v>68.7</v>
      </c>
      <c r="J11" s="118">
        <v>-0.1</v>
      </c>
    </row>
    <row r="12" spans="1:10" ht="14.25" customHeight="1">
      <c r="A12" s="87">
        <v>9</v>
      </c>
      <c r="B12" s="16" t="s">
        <v>39</v>
      </c>
      <c r="C12" s="12">
        <v>47</v>
      </c>
      <c r="D12" s="12">
        <v>0</v>
      </c>
      <c r="E12" s="12">
        <v>11</v>
      </c>
      <c r="F12" s="23">
        <v>23.4</v>
      </c>
      <c r="G12" s="12">
        <v>16</v>
      </c>
      <c r="H12" s="23">
        <v>34</v>
      </c>
      <c r="I12" s="23">
        <v>57.4</v>
      </c>
      <c r="J12" s="118">
        <v>2.1</v>
      </c>
    </row>
    <row r="13" spans="1:10" ht="14.25" customHeight="1">
      <c r="A13" s="87">
        <v>10</v>
      </c>
      <c r="B13" s="16" t="s">
        <v>7</v>
      </c>
      <c r="C13" s="12">
        <v>19</v>
      </c>
      <c r="D13" s="12">
        <v>1</v>
      </c>
      <c r="E13" s="12">
        <v>1</v>
      </c>
      <c r="F13" s="23">
        <v>5.3</v>
      </c>
      <c r="G13" s="12">
        <v>12</v>
      </c>
      <c r="H13" s="23">
        <v>63.2</v>
      </c>
      <c r="I13" s="23">
        <v>68.5</v>
      </c>
      <c r="J13" s="118">
        <v>-3.7</v>
      </c>
    </row>
    <row r="14" spans="1:10" ht="14.25" customHeight="1">
      <c r="A14" s="87">
        <v>11</v>
      </c>
      <c r="B14" s="16" t="s">
        <v>8</v>
      </c>
      <c r="C14" s="12">
        <v>40</v>
      </c>
      <c r="D14" s="12">
        <v>0</v>
      </c>
      <c r="E14" s="12">
        <v>14</v>
      </c>
      <c r="F14" s="23">
        <v>35</v>
      </c>
      <c r="G14" s="12">
        <v>4</v>
      </c>
      <c r="H14" s="23">
        <v>10</v>
      </c>
      <c r="I14" s="23">
        <v>45</v>
      </c>
      <c r="J14" s="118">
        <v>-5</v>
      </c>
    </row>
    <row r="15" spans="1:10" ht="14.25" customHeight="1">
      <c r="A15" s="87">
        <v>12</v>
      </c>
      <c r="B15" s="16" t="s">
        <v>9</v>
      </c>
      <c r="C15" s="12">
        <v>23</v>
      </c>
      <c r="D15" s="12">
        <v>-1</v>
      </c>
      <c r="E15" s="12">
        <v>5</v>
      </c>
      <c r="F15" s="23">
        <v>21.7</v>
      </c>
      <c r="G15" s="12">
        <v>8</v>
      </c>
      <c r="H15" s="23">
        <v>34.8</v>
      </c>
      <c r="I15" s="23">
        <v>56.5</v>
      </c>
      <c r="J15" s="118">
        <v>-1.8</v>
      </c>
    </row>
    <row r="16" spans="1:10" ht="14.25" customHeight="1">
      <c r="A16" s="87">
        <v>13</v>
      </c>
      <c r="B16" s="16" t="s">
        <v>10</v>
      </c>
      <c r="C16" s="12">
        <v>46</v>
      </c>
      <c r="D16" s="12">
        <v>0</v>
      </c>
      <c r="E16" s="12">
        <v>16</v>
      </c>
      <c r="F16" s="23">
        <v>34.8</v>
      </c>
      <c r="G16" s="12">
        <v>8</v>
      </c>
      <c r="H16" s="23">
        <v>17.4</v>
      </c>
      <c r="I16" s="23">
        <v>52.199999999999996</v>
      </c>
      <c r="J16" s="118">
        <v>-2.1</v>
      </c>
    </row>
    <row r="17" spans="1:10" ht="14.25" customHeight="1">
      <c r="A17" s="87">
        <v>14</v>
      </c>
      <c r="B17" s="16" t="s">
        <v>11</v>
      </c>
      <c r="C17" s="12">
        <v>40</v>
      </c>
      <c r="D17" s="12">
        <v>0</v>
      </c>
      <c r="E17" s="12">
        <v>18</v>
      </c>
      <c r="F17" s="23">
        <v>45</v>
      </c>
      <c r="G17" s="12">
        <v>10</v>
      </c>
      <c r="H17" s="23">
        <v>25</v>
      </c>
      <c r="I17" s="23">
        <v>70</v>
      </c>
      <c r="J17" s="118">
        <v>0</v>
      </c>
    </row>
    <row r="18" spans="1:10" ht="14.25" customHeight="1">
      <c r="A18" s="87">
        <v>15</v>
      </c>
      <c r="B18" s="16" t="s">
        <v>12</v>
      </c>
      <c r="C18" s="12">
        <v>52</v>
      </c>
      <c r="D18" s="12">
        <v>-2</v>
      </c>
      <c r="E18" s="12">
        <v>18</v>
      </c>
      <c r="F18" s="23">
        <v>34.6</v>
      </c>
      <c r="G18" s="12">
        <v>11</v>
      </c>
      <c r="H18" s="23">
        <v>21.2</v>
      </c>
      <c r="I18" s="23">
        <v>55.8</v>
      </c>
      <c r="J18" s="118">
        <v>2.1</v>
      </c>
    </row>
    <row r="19" spans="1:10" ht="14.25" customHeight="1">
      <c r="A19" s="87">
        <v>16</v>
      </c>
      <c r="B19" s="16" t="s">
        <v>13</v>
      </c>
      <c r="C19" s="12">
        <v>15</v>
      </c>
      <c r="D19" s="12">
        <v>-4</v>
      </c>
      <c r="E19" s="12">
        <v>2</v>
      </c>
      <c r="F19" s="23">
        <v>13.3</v>
      </c>
      <c r="G19" s="12">
        <v>8</v>
      </c>
      <c r="H19" s="23">
        <v>53.3</v>
      </c>
      <c r="I19" s="23">
        <v>66.6</v>
      </c>
      <c r="J19" s="118">
        <v>-1.8</v>
      </c>
    </row>
    <row r="20" spans="1:10" ht="14.25" customHeight="1">
      <c r="A20" s="87">
        <v>17</v>
      </c>
      <c r="B20" s="16" t="s">
        <v>14</v>
      </c>
      <c r="C20" s="12">
        <v>48</v>
      </c>
      <c r="D20" s="12">
        <v>1</v>
      </c>
      <c r="E20" s="12">
        <v>12</v>
      </c>
      <c r="F20" s="23">
        <v>25</v>
      </c>
      <c r="G20" s="12">
        <v>18</v>
      </c>
      <c r="H20" s="23">
        <v>37.5</v>
      </c>
      <c r="I20" s="23">
        <v>62.5</v>
      </c>
      <c r="J20" s="118">
        <v>7.2</v>
      </c>
    </row>
    <row r="21" spans="1:10" ht="14.25" customHeight="1">
      <c r="A21" s="87">
        <v>18</v>
      </c>
      <c r="B21" s="16" t="s">
        <v>15</v>
      </c>
      <c r="C21" s="12">
        <v>41</v>
      </c>
      <c r="D21" s="12">
        <v>0</v>
      </c>
      <c r="E21" s="12">
        <v>7</v>
      </c>
      <c r="F21" s="23">
        <v>17.1</v>
      </c>
      <c r="G21" s="12">
        <v>17</v>
      </c>
      <c r="H21" s="23">
        <v>41.5</v>
      </c>
      <c r="I21" s="23">
        <v>58.6</v>
      </c>
      <c r="J21" s="118">
        <v>-4.8</v>
      </c>
    </row>
    <row r="22" spans="1:10" ht="14.25" customHeight="1">
      <c r="A22" s="87">
        <v>19</v>
      </c>
      <c r="B22" s="16" t="s">
        <v>16</v>
      </c>
      <c r="C22" s="12">
        <v>58</v>
      </c>
      <c r="D22" s="12">
        <v>-1</v>
      </c>
      <c r="E22" s="12">
        <v>17</v>
      </c>
      <c r="F22" s="23">
        <v>29.3</v>
      </c>
      <c r="G22" s="12">
        <v>12</v>
      </c>
      <c r="H22" s="23">
        <v>20.7</v>
      </c>
      <c r="I22" s="23">
        <v>50</v>
      </c>
      <c r="J22" s="118">
        <v>0.8</v>
      </c>
    </row>
    <row r="23" spans="1:10" ht="14.25" customHeight="1">
      <c r="A23" s="87">
        <v>20</v>
      </c>
      <c r="B23" s="16" t="s">
        <v>17</v>
      </c>
      <c r="C23" s="12">
        <v>51</v>
      </c>
      <c r="D23" s="12">
        <v>0</v>
      </c>
      <c r="E23" s="12">
        <v>14</v>
      </c>
      <c r="F23" s="23">
        <v>27.5</v>
      </c>
      <c r="G23" s="12">
        <v>15</v>
      </c>
      <c r="H23" s="23">
        <v>29.4</v>
      </c>
      <c r="I23" s="23">
        <v>56.9</v>
      </c>
      <c r="J23" s="118">
        <v>0</v>
      </c>
    </row>
    <row r="24" spans="1:10" ht="14.25" customHeight="1">
      <c r="A24" s="87">
        <v>21</v>
      </c>
      <c r="B24" s="16" t="s">
        <v>18</v>
      </c>
      <c r="C24" s="12">
        <v>31</v>
      </c>
      <c r="D24" s="12">
        <v>0</v>
      </c>
      <c r="E24" s="12">
        <v>14</v>
      </c>
      <c r="F24" s="23">
        <v>45.2</v>
      </c>
      <c r="G24" s="12">
        <v>7</v>
      </c>
      <c r="H24" s="23">
        <v>22.6</v>
      </c>
      <c r="I24" s="23">
        <v>67.80000000000001</v>
      </c>
      <c r="J24" s="118">
        <v>-3.2</v>
      </c>
    </row>
    <row r="25" spans="1:10" ht="14.25" customHeight="1">
      <c r="A25" s="87">
        <v>22</v>
      </c>
      <c r="B25" s="16" t="s">
        <v>19</v>
      </c>
      <c r="C25" s="12">
        <v>18</v>
      </c>
      <c r="D25" s="12">
        <v>0</v>
      </c>
      <c r="E25" s="12">
        <v>5</v>
      </c>
      <c r="F25" s="23">
        <v>27.8</v>
      </c>
      <c r="G25" s="12">
        <v>1</v>
      </c>
      <c r="H25" s="23">
        <v>5.6</v>
      </c>
      <c r="I25" s="23">
        <v>33.4</v>
      </c>
      <c r="J25" s="118">
        <v>-11</v>
      </c>
    </row>
    <row r="26" spans="1:10" ht="14.25" customHeight="1">
      <c r="A26" s="87">
        <v>23</v>
      </c>
      <c r="B26" s="16" t="s">
        <v>23</v>
      </c>
      <c r="C26" s="12">
        <v>20</v>
      </c>
      <c r="D26" s="12">
        <v>0</v>
      </c>
      <c r="E26" s="12">
        <v>3</v>
      </c>
      <c r="F26" s="23">
        <v>15</v>
      </c>
      <c r="G26" s="12">
        <v>8</v>
      </c>
      <c r="H26" s="23">
        <v>40</v>
      </c>
      <c r="I26" s="23">
        <v>55</v>
      </c>
      <c r="J26" s="118">
        <v>-5</v>
      </c>
    </row>
    <row r="27" spans="1:10" ht="14.25" customHeight="1">
      <c r="A27" s="87">
        <v>24</v>
      </c>
      <c r="B27" s="16" t="s">
        <v>126</v>
      </c>
      <c r="C27" s="12">
        <v>63</v>
      </c>
      <c r="D27" s="12">
        <v>-1</v>
      </c>
      <c r="E27" s="12">
        <v>14</v>
      </c>
      <c r="F27" s="23">
        <v>22.2</v>
      </c>
      <c r="G27" s="12">
        <v>36</v>
      </c>
      <c r="H27" s="23">
        <v>57.1</v>
      </c>
      <c r="I27" s="23">
        <v>79.3</v>
      </c>
      <c r="J27" s="118">
        <v>-2</v>
      </c>
    </row>
    <row r="28" spans="1:10" ht="14.25" customHeight="1">
      <c r="A28" s="87">
        <v>25</v>
      </c>
      <c r="B28" s="16" t="s">
        <v>125</v>
      </c>
      <c r="C28" s="12">
        <v>62</v>
      </c>
      <c r="D28" s="12">
        <v>-1</v>
      </c>
      <c r="E28" s="12">
        <v>19</v>
      </c>
      <c r="F28" s="23">
        <v>30.6</v>
      </c>
      <c r="G28" s="12">
        <v>15</v>
      </c>
      <c r="H28" s="23">
        <v>24.2</v>
      </c>
      <c r="I28" s="23">
        <v>54.8</v>
      </c>
      <c r="J28" s="118">
        <v>0.8</v>
      </c>
    </row>
    <row r="29" spans="1:10" ht="14.25" customHeight="1">
      <c r="A29" s="87">
        <v>26</v>
      </c>
      <c r="B29" s="16" t="s">
        <v>20</v>
      </c>
      <c r="C29" s="12">
        <v>25</v>
      </c>
      <c r="D29" s="12">
        <v>0</v>
      </c>
      <c r="E29" s="12">
        <v>9</v>
      </c>
      <c r="F29" s="23">
        <v>36</v>
      </c>
      <c r="G29" s="12">
        <v>7</v>
      </c>
      <c r="H29" s="23">
        <v>28</v>
      </c>
      <c r="I29" s="23">
        <v>64</v>
      </c>
      <c r="J29" s="118">
        <v>0</v>
      </c>
    </row>
    <row r="30" spans="1:10" ht="14.25" customHeight="1">
      <c r="A30" s="87">
        <v>27</v>
      </c>
      <c r="B30" s="16" t="s">
        <v>22</v>
      </c>
      <c r="C30" s="12">
        <v>41</v>
      </c>
      <c r="D30" s="12">
        <v>3</v>
      </c>
      <c r="E30" s="12">
        <v>16</v>
      </c>
      <c r="F30" s="23">
        <v>39</v>
      </c>
      <c r="G30" s="12">
        <v>6</v>
      </c>
      <c r="H30" s="23">
        <v>14.6</v>
      </c>
      <c r="I30" s="23">
        <v>53.6</v>
      </c>
      <c r="J30" s="118">
        <v>-4.3</v>
      </c>
    </row>
    <row r="31" spans="1:10" ht="14.25" customHeight="1">
      <c r="A31" s="87">
        <v>28</v>
      </c>
      <c r="B31" s="16" t="s">
        <v>142</v>
      </c>
      <c r="C31" s="12">
        <v>110</v>
      </c>
      <c r="D31" s="12">
        <v>1</v>
      </c>
      <c r="E31" s="12">
        <v>58</v>
      </c>
      <c r="F31" s="23">
        <v>52.7</v>
      </c>
      <c r="G31" s="12">
        <v>9</v>
      </c>
      <c r="H31" s="23">
        <v>8.2</v>
      </c>
      <c r="I31" s="23">
        <v>60.900000000000006</v>
      </c>
      <c r="J31" s="118">
        <v>-1.5</v>
      </c>
    </row>
    <row r="32" spans="1:10" ht="14.25" customHeight="1">
      <c r="A32" s="87">
        <v>29</v>
      </c>
      <c r="B32" s="16" t="s">
        <v>141</v>
      </c>
      <c r="C32" s="12">
        <v>74</v>
      </c>
      <c r="D32" s="12">
        <v>0</v>
      </c>
      <c r="E32" s="12">
        <v>33</v>
      </c>
      <c r="F32" s="23">
        <v>44.6</v>
      </c>
      <c r="G32" s="12">
        <v>6</v>
      </c>
      <c r="H32" s="23">
        <v>8.1</v>
      </c>
      <c r="I32" s="23">
        <v>52.7</v>
      </c>
      <c r="J32" s="118">
        <v>0</v>
      </c>
    </row>
    <row r="33" spans="1:10" ht="14.25" customHeight="1">
      <c r="A33" s="87">
        <v>30</v>
      </c>
      <c r="B33" s="16" t="s">
        <v>26</v>
      </c>
      <c r="C33" s="12">
        <v>144</v>
      </c>
      <c r="D33" s="12">
        <v>-8</v>
      </c>
      <c r="E33" s="12">
        <v>73</v>
      </c>
      <c r="F33" s="23">
        <v>50.7</v>
      </c>
      <c r="G33" s="12">
        <v>2</v>
      </c>
      <c r="H33" s="23">
        <v>1.4</v>
      </c>
      <c r="I33" s="23">
        <v>52.1</v>
      </c>
      <c r="J33" s="118">
        <v>-3.2</v>
      </c>
    </row>
    <row r="34" spans="1:10" ht="14.25" customHeight="1">
      <c r="A34" s="87">
        <v>31</v>
      </c>
      <c r="B34" s="16" t="s">
        <v>24</v>
      </c>
      <c r="C34" s="12">
        <v>37</v>
      </c>
      <c r="D34" s="12">
        <v>2</v>
      </c>
      <c r="E34" s="12">
        <v>20</v>
      </c>
      <c r="F34" s="23">
        <v>54.1</v>
      </c>
      <c r="G34" s="12">
        <v>1</v>
      </c>
      <c r="H34" s="23">
        <v>2.7</v>
      </c>
      <c r="I34" s="23">
        <v>56.800000000000004</v>
      </c>
      <c r="J34" s="118">
        <v>-3.2</v>
      </c>
    </row>
    <row r="35" spans="1:10" ht="14.25" customHeight="1">
      <c r="A35" s="87">
        <v>32</v>
      </c>
      <c r="B35" s="16" t="s">
        <v>25</v>
      </c>
      <c r="C35" s="12">
        <v>24</v>
      </c>
      <c r="D35" s="12">
        <v>-6</v>
      </c>
      <c r="E35" s="12">
        <v>10</v>
      </c>
      <c r="F35" s="23">
        <v>41.7</v>
      </c>
      <c r="G35" s="12">
        <v>1</v>
      </c>
      <c r="H35" s="23">
        <v>4.2</v>
      </c>
      <c r="I35" s="23">
        <v>45.900000000000006</v>
      </c>
      <c r="J35" s="118">
        <v>-4.1</v>
      </c>
    </row>
    <row r="36" spans="1:10" s="19" customFormat="1" ht="14.25" customHeight="1" thickBot="1">
      <c r="A36" s="89">
        <v>33</v>
      </c>
      <c r="B36" s="75" t="s">
        <v>118</v>
      </c>
      <c r="C36" s="101">
        <v>1</v>
      </c>
      <c r="D36" s="81">
        <v>0</v>
      </c>
      <c r="E36" s="101">
        <v>0</v>
      </c>
      <c r="F36" s="71">
        <v>0</v>
      </c>
      <c r="G36" s="101">
        <v>0</v>
      </c>
      <c r="H36" s="71">
        <v>0</v>
      </c>
      <c r="I36" s="71">
        <v>0</v>
      </c>
      <c r="J36" s="120">
        <v>0</v>
      </c>
    </row>
    <row r="37" spans="1:10" s="19" customFormat="1" ht="14.25" customHeight="1" thickBot="1">
      <c r="A37" s="49"/>
      <c r="B37" s="37" t="s">
        <v>41</v>
      </c>
      <c r="C37" s="38">
        <v>1403</v>
      </c>
      <c r="D37" s="147">
        <v>-15</v>
      </c>
      <c r="E37" s="38">
        <v>484</v>
      </c>
      <c r="F37" s="73">
        <v>34.5</v>
      </c>
      <c r="G37" s="150">
        <v>315</v>
      </c>
      <c r="H37" s="73">
        <v>22.5</v>
      </c>
      <c r="I37" s="73">
        <v>57</v>
      </c>
      <c r="J37" s="121">
        <v>-1</v>
      </c>
    </row>
  </sheetData>
  <sheetProtection/>
  <mergeCells count="8">
    <mergeCell ref="B2:B3"/>
    <mergeCell ref="A2:A3"/>
    <mergeCell ref="D2:D3"/>
    <mergeCell ref="I1:J1"/>
    <mergeCell ref="E2:F2"/>
    <mergeCell ref="G2:H2"/>
    <mergeCell ref="I2:J2"/>
    <mergeCell ref="C2:C3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37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5.8515625" style="15" customWidth="1"/>
    <col min="2" max="2" width="29.7109375" style="8" customWidth="1"/>
    <col min="3" max="5" width="16.00390625" style="8" customWidth="1"/>
    <col min="6" max="16384" width="9.140625" style="8" customWidth="1"/>
  </cols>
  <sheetData>
    <row r="1" spans="2:5" ht="13.5" thickBot="1">
      <c r="B1" s="8" t="s">
        <v>143</v>
      </c>
      <c r="E1" s="10" t="s">
        <v>100</v>
      </c>
    </row>
    <row r="2" spans="1:5" s="11" customFormat="1" ht="21" customHeight="1">
      <c r="A2" s="261" t="s">
        <v>43</v>
      </c>
      <c r="B2" s="263" t="s">
        <v>101</v>
      </c>
      <c r="C2" s="263" t="s">
        <v>31</v>
      </c>
      <c r="D2" s="263" t="s">
        <v>32</v>
      </c>
      <c r="E2" s="259" t="s">
        <v>33</v>
      </c>
    </row>
    <row r="3" spans="1:5" s="15" customFormat="1" ht="19.5" customHeight="1" thickBot="1">
      <c r="A3" s="281"/>
      <c r="B3" s="279"/>
      <c r="C3" s="279"/>
      <c r="D3" s="279"/>
      <c r="E3" s="314"/>
    </row>
    <row r="4" spans="1:5" s="15" customFormat="1" ht="14.25" customHeight="1">
      <c r="A4" s="85">
        <v>1</v>
      </c>
      <c r="B4" s="129" t="s">
        <v>127</v>
      </c>
      <c r="C4" s="84">
        <v>4</v>
      </c>
      <c r="D4" s="84">
        <v>24</v>
      </c>
      <c r="E4" s="86">
        <v>1</v>
      </c>
    </row>
    <row r="5" spans="1:5" ht="14.25" customHeight="1">
      <c r="A5" s="87">
        <v>2</v>
      </c>
      <c r="B5" s="16" t="s">
        <v>0</v>
      </c>
      <c r="C5" s="12">
        <v>1</v>
      </c>
      <c r="D5" s="12">
        <v>16</v>
      </c>
      <c r="E5" s="88">
        <v>8</v>
      </c>
    </row>
    <row r="6" spans="1:5" ht="14.25" customHeight="1">
      <c r="A6" s="87">
        <v>3</v>
      </c>
      <c r="B6" s="16" t="s">
        <v>1</v>
      </c>
      <c r="C6" s="12">
        <v>5</v>
      </c>
      <c r="D6" s="12">
        <v>16</v>
      </c>
      <c r="E6" s="88">
        <v>5</v>
      </c>
    </row>
    <row r="7" spans="1:5" ht="14.25" customHeight="1">
      <c r="A7" s="87">
        <v>4</v>
      </c>
      <c r="B7" s="16" t="s">
        <v>2</v>
      </c>
      <c r="C7" s="12">
        <v>3</v>
      </c>
      <c r="D7" s="12">
        <v>14</v>
      </c>
      <c r="E7" s="88">
        <v>7</v>
      </c>
    </row>
    <row r="8" spans="1:5" ht="14.25" customHeight="1">
      <c r="A8" s="87">
        <v>5</v>
      </c>
      <c r="B8" s="16" t="s">
        <v>3</v>
      </c>
      <c r="C8" s="12">
        <v>9</v>
      </c>
      <c r="D8" s="12">
        <v>32</v>
      </c>
      <c r="E8" s="88">
        <v>22</v>
      </c>
    </row>
    <row r="9" spans="1:5" ht="14.25" customHeight="1">
      <c r="A9" s="87">
        <v>6</v>
      </c>
      <c r="B9" s="16" t="s">
        <v>4</v>
      </c>
      <c r="C9" s="12">
        <v>0</v>
      </c>
      <c r="D9" s="12">
        <v>20</v>
      </c>
      <c r="E9" s="88">
        <v>14</v>
      </c>
    </row>
    <row r="10" spans="1:5" ht="14.25" customHeight="1">
      <c r="A10" s="87">
        <v>7</v>
      </c>
      <c r="B10" s="16" t="s">
        <v>5</v>
      </c>
      <c r="C10" s="12">
        <v>4</v>
      </c>
      <c r="D10" s="12">
        <v>23</v>
      </c>
      <c r="E10" s="88">
        <v>13</v>
      </c>
    </row>
    <row r="11" spans="1:5" ht="14.25" customHeight="1">
      <c r="A11" s="87">
        <v>8</v>
      </c>
      <c r="B11" s="16" t="s">
        <v>6</v>
      </c>
      <c r="C11" s="12">
        <v>0</v>
      </c>
      <c r="D11" s="12">
        <v>22</v>
      </c>
      <c r="E11" s="88">
        <v>10</v>
      </c>
    </row>
    <row r="12" spans="1:5" ht="14.25" customHeight="1">
      <c r="A12" s="87">
        <v>9</v>
      </c>
      <c r="B12" s="16" t="s">
        <v>39</v>
      </c>
      <c r="C12" s="12">
        <v>8</v>
      </c>
      <c r="D12" s="12">
        <v>28</v>
      </c>
      <c r="E12" s="88">
        <v>11</v>
      </c>
    </row>
    <row r="13" spans="1:5" ht="14.25" customHeight="1">
      <c r="A13" s="87">
        <v>10</v>
      </c>
      <c r="B13" s="16" t="s">
        <v>7</v>
      </c>
      <c r="C13" s="12">
        <v>1</v>
      </c>
      <c r="D13" s="12">
        <v>11</v>
      </c>
      <c r="E13" s="88">
        <v>7</v>
      </c>
    </row>
    <row r="14" spans="1:5" ht="14.25" customHeight="1">
      <c r="A14" s="87">
        <v>11</v>
      </c>
      <c r="B14" s="16" t="s">
        <v>8</v>
      </c>
      <c r="C14" s="12">
        <v>2</v>
      </c>
      <c r="D14" s="12">
        <v>25</v>
      </c>
      <c r="E14" s="88">
        <v>13</v>
      </c>
    </row>
    <row r="15" spans="1:5" ht="14.25" customHeight="1">
      <c r="A15" s="87">
        <v>12</v>
      </c>
      <c r="B15" s="16" t="s">
        <v>9</v>
      </c>
      <c r="C15" s="12">
        <v>0</v>
      </c>
      <c r="D15" s="12">
        <v>18</v>
      </c>
      <c r="E15" s="88">
        <v>5</v>
      </c>
    </row>
    <row r="16" spans="1:5" ht="14.25" customHeight="1">
      <c r="A16" s="87">
        <v>13</v>
      </c>
      <c r="B16" s="16" t="s">
        <v>10</v>
      </c>
      <c r="C16" s="12">
        <v>4</v>
      </c>
      <c r="D16" s="12">
        <v>25</v>
      </c>
      <c r="E16" s="88">
        <v>17</v>
      </c>
    </row>
    <row r="17" spans="1:5" ht="14.25" customHeight="1">
      <c r="A17" s="87">
        <v>14</v>
      </c>
      <c r="B17" s="16" t="s">
        <v>11</v>
      </c>
      <c r="C17" s="12">
        <v>2</v>
      </c>
      <c r="D17" s="12">
        <v>23</v>
      </c>
      <c r="E17" s="88">
        <v>15</v>
      </c>
    </row>
    <row r="18" spans="1:5" ht="14.25" customHeight="1">
      <c r="A18" s="87">
        <v>15</v>
      </c>
      <c r="B18" s="16" t="s">
        <v>12</v>
      </c>
      <c r="C18" s="12">
        <v>4</v>
      </c>
      <c r="D18" s="12">
        <v>24</v>
      </c>
      <c r="E18" s="88">
        <v>24</v>
      </c>
    </row>
    <row r="19" spans="1:5" ht="14.25" customHeight="1">
      <c r="A19" s="87">
        <v>16</v>
      </c>
      <c r="B19" s="16" t="s">
        <v>13</v>
      </c>
      <c r="C19" s="12">
        <v>1</v>
      </c>
      <c r="D19" s="12">
        <v>11</v>
      </c>
      <c r="E19" s="88">
        <v>3</v>
      </c>
    </row>
    <row r="20" spans="1:5" ht="14.25" customHeight="1">
      <c r="A20" s="87">
        <v>17</v>
      </c>
      <c r="B20" s="16" t="s">
        <v>14</v>
      </c>
      <c r="C20" s="12">
        <v>2</v>
      </c>
      <c r="D20" s="12">
        <v>34</v>
      </c>
      <c r="E20" s="88">
        <v>12</v>
      </c>
    </row>
    <row r="21" spans="1:5" ht="14.25" customHeight="1">
      <c r="A21" s="87">
        <v>18</v>
      </c>
      <c r="B21" s="16" t="s">
        <v>15</v>
      </c>
      <c r="C21" s="12">
        <v>2</v>
      </c>
      <c r="D21" s="12">
        <v>25</v>
      </c>
      <c r="E21" s="88">
        <v>14</v>
      </c>
    </row>
    <row r="22" spans="1:5" ht="14.25" customHeight="1">
      <c r="A22" s="87">
        <v>19</v>
      </c>
      <c r="B22" s="16" t="s">
        <v>16</v>
      </c>
      <c r="C22" s="12">
        <v>4</v>
      </c>
      <c r="D22" s="12">
        <v>23</v>
      </c>
      <c r="E22" s="88">
        <v>31</v>
      </c>
    </row>
    <row r="23" spans="1:5" ht="14.25" customHeight="1">
      <c r="A23" s="87">
        <v>20</v>
      </c>
      <c r="B23" s="16" t="s">
        <v>17</v>
      </c>
      <c r="C23" s="12">
        <v>0</v>
      </c>
      <c r="D23" s="12">
        <v>22</v>
      </c>
      <c r="E23" s="88">
        <v>29</v>
      </c>
    </row>
    <row r="24" spans="1:5" ht="14.25" customHeight="1">
      <c r="A24" s="87">
        <v>21</v>
      </c>
      <c r="B24" s="16" t="s">
        <v>18</v>
      </c>
      <c r="C24" s="12">
        <v>4</v>
      </c>
      <c r="D24" s="12">
        <v>17</v>
      </c>
      <c r="E24" s="88">
        <v>10</v>
      </c>
    </row>
    <row r="25" spans="1:5" ht="14.25" customHeight="1">
      <c r="A25" s="87">
        <v>22</v>
      </c>
      <c r="B25" s="16" t="s">
        <v>19</v>
      </c>
      <c r="C25" s="12">
        <v>1</v>
      </c>
      <c r="D25" s="12">
        <v>16</v>
      </c>
      <c r="E25" s="88">
        <v>1</v>
      </c>
    </row>
    <row r="26" spans="1:5" ht="14.25" customHeight="1">
      <c r="A26" s="87">
        <v>23</v>
      </c>
      <c r="B26" s="16" t="s">
        <v>23</v>
      </c>
      <c r="C26" s="12">
        <v>0</v>
      </c>
      <c r="D26" s="12">
        <v>14</v>
      </c>
      <c r="E26" s="88">
        <v>6</v>
      </c>
    </row>
    <row r="27" spans="1:5" ht="14.25" customHeight="1">
      <c r="A27" s="87">
        <v>24</v>
      </c>
      <c r="B27" s="16" t="s">
        <v>126</v>
      </c>
      <c r="C27" s="12">
        <v>2</v>
      </c>
      <c r="D27" s="12">
        <v>36</v>
      </c>
      <c r="E27" s="88">
        <v>25</v>
      </c>
    </row>
    <row r="28" spans="1:5" ht="14.25" customHeight="1">
      <c r="A28" s="87">
        <v>25</v>
      </c>
      <c r="B28" s="16" t="s">
        <v>125</v>
      </c>
      <c r="C28" s="12">
        <v>4</v>
      </c>
      <c r="D28" s="12">
        <v>37</v>
      </c>
      <c r="E28" s="88">
        <v>21</v>
      </c>
    </row>
    <row r="29" spans="1:5" ht="14.25" customHeight="1">
      <c r="A29" s="87">
        <v>26</v>
      </c>
      <c r="B29" s="16" t="s">
        <v>20</v>
      </c>
      <c r="C29" s="12">
        <v>4</v>
      </c>
      <c r="D29" s="12">
        <v>13</v>
      </c>
      <c r="E29" s="88">
        <v>8</v>
      </c>
    </row>
    <row r="30" spans="1:5" ht="14.25" customHeight="1">
      <c r="A30" s="87">
        <v>27</v>
      </c>
      <c r="B30" s="16" t="s">
        <v>22</v>
      </c>
      <c r="C30" s="12">
        <v>3</v>
      </c>
      <c r="D30" s="12">
        <v>29</v>
      </c>
      <c r="E30" s="88">
        <v>9</v>
      </c>
    </row>
    <row r="31" spans="1:5" ht="14.25" customHeight="1">
      <c r="A31" s="87">
        <v>28</v>
      </c>
      <c r="B31" s="16" t="s">
        <v>21</v>
      </c>
      <c r="C31" s="12">
        <v>8</v>
      </c>
      <c r="D31" s="12">
        <v>55</v>
      </c>
      <c r="E31" s="88">
        <v>47</v>
      </c>
    </row>
    <row r="32" spans="1:5" ht="14.25" customHeight="1">
      <c r="A32" s="87">
        <v>29</v>
      </c>
      <c r="B32" s="16" t="s">
        <v>40</v>
      </c>
      <c r="C32" s="12">
        <v>10</v>
      </c>
      <c r="D32" s="12">
        <v>38</v>
      </c>
      <c r="E32" s="88">
        <v>26</v>
      </c>
    </row>
    <row r="33" spans="1:5" ht="14.25" customHeight="1">
      <c r="A33" s="87">
        <v>30</v>
      </c>
      <c r="B33" s="16" t="s">
        <v>26</v>
      </c>
      <c r="C33" s="12">
        <v>33</v>
      </c>
      <c r="D33" s="12">
        <v>57</v>
      </c>
      <c r="E33" s="88">
        <v>54</v>
      </c>
    </row>
    <row r="34" spans="1:5" ht="14.25" customHeight="1">
      <c r="A34" s="87">
        <v>31</v>
      </c>
      <c r="B34" s="16" t="s">
        <v>24</v>
      </c>
      <c r="C34" s="12">
        <v>2</v>
      </c>
      <c r="D34" s="12">
        <v>22</v>
      </c>
      <c r="E34" s="88">
        <v>13</v>
      </c>
    </row>
    <row r="35" spans="1:5" ht="14.25" customHeight="1">
      <c r="A35" s="87">
        <v>32</v>
      </c>
      <c r="B35" s="16" t="s">
        <v>25</v>
      </c>
      <c r="C35" s="12">
        <v>3</v>
      </c>
      <c r="D35" s="12">
        <v>11</v>
      </c>
      <c r="E35" s="88">
        <v>10</v>
      </c>
    </row>
    <row r="36" spans="1:5" s="19" customFormat="1" ht="14.25" customHeight="1" thickBot="1">
      <c r="A36" s="89">
        <v>33</v>
      </c>
      <c r="B36" s="75" t="s">
        <v>118</v>
      </c>
      <c r="C36" s="81">
        <v>0</v>
      </c>
      <c r="D36" s="81">
        <v>1</v>
      </c>
      <c r="E36" s="90">
        <v>0</v>
      </c>
    </row>
    <row r="37" spans="1:5" s="19" customFormat="1" ht="14.25" customHeight="1" thickBot="1">
      <c r="A37" s="49"/>
      <c r="B37" s="37" t="s">
        <v>41</v>
      </c>
      <c r="C37" s="147">
        <v>130</v>
      </c>
      <c r="D37" s="147">
        <v>782</v>
      </c>
      <c r="E37" s="148">
        <v>491</v>
      </c>
    </row>
  </sheetData>
  <sheetProtection/>
  <mergeCells count="5"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I37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5.8515625" style="15" customWidth="1"/>
    <col min="2" max="2" width="29.7109375" style="8" customWidth="1"/>
    <col min="3" max="5" width="16.00390625" style="8" customWidth="1"/>
    <col min="6" max="16384" width="9.140625" style="8" customWidth="1"/>
  </cols>
  <sheetData>
    <row r="1" spans="2:5" ht="13.5" thickBot="1">
      <c r="B1" s="8" t="s">
        <v>122</v>
      </c>
      <c r="E1" s="10" t="s">
        <v>107</v>
      </c>
    </row>
    <row r="2" spans="1:9" s="11" customFormat="1" ht="21" customHeight="1">
      <c r="A2" s="261" t="s">
        <v>43</v>
      </c>
      <c r="B2" s="263" t="s">
        <v>101</v>
      </c>
      <c r="C2" s="263" t="s">
        <v>28</v>
      </c>
      <c r="D2" s="263" t="s">
        <v>29</v>
      </c>
      <c r="E2" s="259" t="s">
        <v>30</v>
      </c>
      <c r="F2" s="8"/>
      <c r="G2" s="8"/>
      <c r="H2" s="8"/>
      <c r="I2" s="8"/>
    </row>
    <row r="3" spans="1:5" s="15" customFormat="1" ht="19.5" customHeight="1" thickBot="1">
      <c r="A3" s="281"/>
      <c r="B3" s="279"/>
      <c r="C3" s="279" t="s">
        <v>28</v>
      </c>
      <c r="D3" s="279" t="s">
        <v>29</v>
      </c>
      <c r="E3" s="314" t="s">
        <v>30</v>
      </c>
    </row>
    <row r="4" spans="1:5" s="15" customFormat="1" ht="14.25" customHeight="1">
      <c r="A4" s="85">
        <v>1</v>
      </c>
      <c r="B4" s="129" t="s">
        <v>127</v>
      </c>
      <c r="C4" s="84">
        <v>3</v>
      </c>
      <c r="D4" s="84">
        <v>14</v>
      </c>
      <c r="E4" s="86">
        <v>12</v>
      </c>
    </row>
    <row r="5" spans="1:5" ht="14.25" customHeight="1">
      <c r="A5" s="87">
        <v>2</v>
      </c>
      <c r="B5" s="16" t="s">
        <v>0</v>
      </c>
      <c r="C5" s="12">
        <v>2</v>
      </c>
      <c r="D5" s="12">
        <v>4</v>
      </c>
      <c r="E5" s="88">
        <v>19</v>
      </c>
    </row>
    <row r="6" spans="1:5" ht="14.25" customHeight="1">
      <c r="A6" s="87">
        <v>3</v>
      </c>
      <c r="B6" s="16" t="s">
        <v>1</v>
      </c>
      <c r="C6" s="12">
        <v>7</v>
      </c>
      <c r="D6" s="12">
        <v>3</v>
      </c>
      <c r="E6" s="88">
        <v>16</v>
      </c>
    </row>
    <row r="7" spans="1:5" ht="14.25" customHeight="1">
      <c r="A7" s="87">
        <v>4</v>
      </c>
      <c r="B7" s="16" t="s">
        <v>2</v>
      </c>
      <c r="C7" s="12">
        <v>1</v>
      </c>
      <c r="D7" s="12">
        <v>7</v>
      </c>
      <c r="E7" s="88">
        <v>16</v>
      </c>
    </row>
    <row r="8" spans="1:5" ht="14.25" customHeight="1">
      <c r="A8" s="87">
        <v>5</v>
      </c>
      <c r="B8" s="16" t="s">
        <v>3</v>
      </c>
      <c r="C8" s="12">
        <v>7</v>
      </c>
      <c r="D8" s="12">
        <v>13</v>
      </c>
      <c r="E8" s="88">
        <v>43</v>
      </c>
    </row>
    <row r="9" spans="1:5" ht="14.25" customHeight="1">
      <c r="A9" s="87">
        <v>6</v>
      </c>
      <c r="B9" s="16" t="s">
        <v>4</v>
      </c>
      <c r="C9" s="12">
        <v>4</v>
      </c>
      <c r="D9" s="12">
        <v>6</v>
      </c>
      <c r="E9" s="88">
        <v>24</v>
      </c>
    </row>
    <row r="10" spans="1:5" ht="14.25" customHeight="1">
      <c r="A10" s="87">
        <v>7</v>
      </c>
      <c r="B10" s="16" t="s">
        <v>5</v>
      </c>
      <c r="C10" s="12">
        <v>7</v>
      </c>
      <c r="D10" s="12">
        <v>6</v>
      </c>
      <c r="E10" s="88">
        <v>27</v>
      </c>
    </row>
    <row r="11" spans="1:5" ht="14.25" customHeight="1">
      <c r="A11" s="87">
        <v>8</v>
      </c>
      <c r="B11" s="16" t="s">
        <v>6</v>
      </c>
      <c r="C11" s="12">
        <v>1</v>
      </c>
      <c r="D11" s="12">
        <v>8</v>
      </c>
      <c r="E11" s="88">
        <v>23</v>
      </c>
    </row>
    <row r="12" spans="1:5" ht="14.25" customHeight="1">
      <c r="A12" s="87">
        <v>9</v>
      </c>
      <c r="B12" s="16" t="s">
        <v>39</v>
      </c>
      <c r="C12" s="12">
        <v>6</v>
      </c>
      <c r="D12" s="12">
        <v>15</v>
      </c>
      <c r="E12" s="88">
        <v>26</v>
      </c>
    </row>
    <row r="13" spans="1:5" ht="14.25" customHeight="1">
      <c r="A13" s="87">
        <v>10</v>
      </c>
      <c r="B13" s="16" t="s">
        <v>7</v>
      </c>
      <c r="C13" s="12">
        <v>2</v>
      </c>
      <c r="D13" s="12">
        <v>2</v>
      </c>
      <c r="E13" s="88">
        <v>15</v>
      </c>
    </row>
    <row r="14" spans="1:5" ht="14.25" customHeight="1">
      <c r="A14" s="87">
        <v>11</v>
      </c>
      <c r="B14" s="16" t="s">
        <v>8</v>
      </c>
      <c r="C14" s="12">
        <v>10</v>
      </c>
      <c r="D14" s="12">
        <v>9</v>
      </c>
      <c r="E14" s="88">
        <v>21</v>
      </c>
    </row>
    <row r="15" spans="1:5" ht="14.25" customHeight="1">
      <c r="A15" s="87">
        <v>12</v>
      </c>
      <c r="B15" s="16" t="s">
        <v>9</v>
      </c>
      <c r="C15" s="12">
        <v>0</v>
      </c>
      <c r="D15" s="12">
        <v>5</v>
      </c>
      <c r="E15" s="88">
        <v>18</v>
      </c>
    </row>
    <row r="16" spans="1:5" ht="14.25" customHeight="1">
      <c r="A16" s="87">
        <v>13</v>
      </c>
      <c r="B16" s="16" t="s">
        <v>10</v>
      </c>
      <c r="C16" s="12">
        <v>7</v>
      </c>
      <c r="D16" s="12">
        <v>9</v>
      </c>
      <c r="E16" s="88">
        <v>30</v>
      </c>
    </row>
    <row r="17" spans="1:5" ht="14.25" customHeight="1">
      <c r="A17" s="87">
        <v>14</v>
      </c>
      <c r="B17" s="16" t="s">
        <v>11</v>
      </c>
      <c r="C17" s="12">
        <v>1</v>
      </c>
      <c r="D17" s="12">
        <v>6</v>
      </c>
      <c r="E17" s="88">
        <v>33</v>
      </c>
    </row>
    <row r="18" spans="1:5" ht="14.25" customHeight="1">
      <c r="A18" s="87">
        <v>15</v>
      </c>
      <c r="B18" s="16" t="s">
        <v>12</v>
      </c>
      <c r="C18" s="12">
        <v>9</v>
      </c>
      <c r="D18" s="12">
        <v>10</v>
      </c>
      <c r="E18" s="88">
        <v>33</v>
      </c>
    </row>
    <row r="19" spans="1:5" ht="14.25" customHeight="1">
      <c r="A19" s="87">
        <v>16</v>
      </c>
      <c r="B19" s="16" t="s">
        <v>13</v>
      </c>
      <c r="C19" s="12">
        <v>1</v>
      </c>
      <c r="D19" s="12">
        <v>2</v>
      </c>
      <c r="E19" s="88">
        <v>12</v>
      </c>
    </row>
    <row r="20" spans="1:5" ht="14.25" customHeight="1">
      <c r="A20" s="87">
        <v>17</v>
      </c>
      <c r="B20" s="16" t="s">
        <v>14</v>
      </c>
      <c r="C20" s="12">
        <v>8</v>
      </c>
      <c r="D20" s="12">
        <v>14</v>
      </c>
      <c r="E20" s="88">
        <v>26</v>
      </c>
    </row>
    <row r="21" spans="1:5" ht="14.25" customHeight="1">
      <c r="A21" s="87">
        <v>18</v>
      </c>
      <c r="B21" s="16" t="s">
        <v>15</v>
      </c>
      <c r="C21" s="12">
        <v>6</v>
      </c>
      <c r="D21" s="12">
        <v>6</v>
      </c>
      <c r="E21" s="88">
        <v>29</v>
      </c>
    </row>
    <row r="22" spans="1:5" ht="14.25" customHeight="1">
      <c r="A22" s="87">
        <v>19</v>
      </c>
      <c r="B22" s="16" t="s">
        <v>16</v>
      </c>
      <c r="C22" s="12">
        <v>6</v>
      </c>
      <c r="D22" s="12">
        <v>12</v>
      </c>
      <c r="E22" s="88">
        <v>40</v>
      </c>
    </row>
    <row r="23" spans="1:5" ht="14.25" customHeight="1">
      <c r="A23" s="87">
        <v>20</v>
      </c>
      <c r="B23" s="16" t="s">
        <v>17</v>
      </c>
      <c r="C23" s="12">
        <v>2</v>
      </c>
      <c r="D23" s="12">
        <v>12</v>
      </c>
      <c r="E23" s="88">
        <v>37</v>
      </c>
    </row>
    <row r="24" spans="1:5" ht="14.25" customHeight="1">
      <c r="A24" s="87">
        <v>21</v>
      </c>
      <c r="B24" s="16" t="s">
        <v>18</v>
      </c>
      <c r="C24" s="12">
        <v>4</v>
      </c>
      <c r="D24" s="12">
        <v>4</v>
      </c>
      <c r="E24" s="88">
        <v>23</v>
      </c>
    </row>
    <row r="25" spans="1:5" ht="14.25" customHeight="1">
      <c r="A25" s="87">
        <v>22</v>
      </c>
      <c r="B25" s="16" t="s">
        <v>19</v>
      </c>
      <c r="C25" s="12">
        <v>3</v>
      </c>
      <c r="D25" s="12">
        <v>4</v>
      </c>
      <c r="E25" s="88">
        <v>11</v>
      </c>
    </row>
    <row r="26" spans="1:5" ht="14.25" customHeight="1">
      <c r="A26" s="87">
        <v>23</v>
      </c>
      <c r="B26" s="16" t="s">
        <v>23</v>
      </c>
      <c r="C26" s="12">
        <v>2</v>
      </c>
      <c r="D26" s="12">
        <v>2</v>
      </c>
      <c r="E26" s="88">
        <v>16</v>
      </c>
    </row>
    <row r="27" spans="1:5" ht="14.25" customHeight="1">
      <c r="A27" s="87">
        <v>24</v>
      </c>
      <c r="B27" s="16" t="s">
        <v>126</v>
      </c>
      <c r="C27" s="12">
        <v>3</v>
      </c>
      <c r="D27" s="12">
        <v>9</v>
      </c>
      <c r="E27" s="88">
        <v>51</v>
      </c>
    </row>
    <row r="28" spans="1:5" ht="14.25" customHeight="1">
      <c r="A28" s="87">
        <v>25</v>
      </c>
      <c r="B28" s="16" t="s">
        <v>125</v>
      </c>
      <c r="C28" s="12">
        <v>7</v>
      </c>
      <c r="D28" s="12">
        <v>17</v>
      </c>
      <c r="E28" s="88">
        <v>38</v>
      </c>
    </row>
    <row r="29" spans="1:5" ht="14.25" customHeight="1">
      <c r="A29" s="87">
        <v>26</v>
      </c>
      <c r="B29" s="16" t="s">
        <v>20</v>
      </c>
      <c r="C29" s="12">
        <v>1</v>
      </c>
      <c r="D29" s="12">
        <v>10</v>
      </c>
      <c r="E29" s="88">
        <v>14</v>
      </c>
    </row>
    <row r="30" spans="1:5" ht="14.25" customHeight="1">
      <c r="A30" s="87">
        <v>27</v>
      </c>
      <c r="B30" s="16" t="s">
        <v>22</v>
      </c>
      <c r="C30" s="12">
        <v>5</v>
      </c>
      <c r="D30" s="12">
        <v>10</v>
      </c>
      <c r="E30" s="88">
        <v>26</v>
      </c>
    </row>
    <row r="31" spans="1:5" ht="14.25" customHeight="1">
      <c r="A31" s="87">
        <v>28</v>
      </c>
      <c r="B31" s="16" t="s">
        <v>21</v>
      </c>
      <c r="C31" s="12">
        <v>6</v>
      </c>
      <c r="D31" s="12">
        <v>19</v>
      </c>
      <c r="E31" s="88">
        <v>85</v>
      </c>
    </row>
    <row r="32" spans="1:5" ht="14.25" customHeight="1">
      <c r="A32" s="87">
        <v>29</v>
      </c>
      <c r="B32" s="16" t="s">
        <v>40</v>
      </c>
      <c r="C32" s="12">
        <v>11</v>
      </c>
      <c r="D32" s="12">
        <v>15</v>
      </c>
      <c r="E32" s="88">
        <v>48</v>
      </c>
    </row>
    <row r="33" spans="1:5" ht="14.25" customHeight="1">
      <c r="A33" s="87">
        <v>30</v>
      </c>
      <c r="B33" s="16" t="s">
        <v>26</v>
      </c>
      <c r="C33" s="12">
        <v>9</v>
      </c>
      <c r="D33" s="12">
        <v>24</v>
      </c>
      <c r="E33" s="88">
        <v>111</v>
      </c>
    </row>
    <row r="34" spans="1:5" ht="14.25" customHeight="1">
      <c r="A34" s="87">
        <v>31</v>
      </c>
      <c r="B34" s="16" t="s">
        <v>24</v>
      </c>
      <c r="C34" s="12">
        <v>4</v>
      </c>
      <c r="D34" s="12">
        <v>6</v>
      </c>
      <c r="E34" s="88">
        <v>27</v>
      </c>
    </row>
    <row r="35" spans="1:5" ht="14.25" customHeight="1">
      <c r="A35" s="87">
        <v>32</v>
      </c>
      <c r="B35" s="16" t="s">
        <v>25</v>
      </c>
      <c r="C35" s="12">
        <v>0</v>
      </c>
      <c r="D35" s="12">
        <v>6</v>
      </c>
      <c r="E35" s="88">
        <v>18</v>
      </c>
    </row>
    <row r="36" spans="1:5" s="19" customFormat="1" ht="14.25" customHeight="1" thickBot="1">
      <c r="A36" s="89">
        <v>33</v>
      </c>
      <c r="B36" s="75" t="s">
        <v>118</v>
      </c>
      <c r="C36" s="81">
        <v>1</v>
      </c>
      <c r="D36" s="81">
        <v>0</v>
      </c>
      <c r="E36" s="90">
        <v>0</v>
      </c>
    </row>
    <row r="37" spans="1:5" s="19" customFormat="1" ht="14.25" customHeight="1" thickBot="1">
      <c r="A37" s="49"/>
      <c r="B37" s="37" t="s">
        <v>41</v>
      </c>
      <c r="C37" s="147">
        <v>146</v>
      </c>
      <c r="D37" s="147">
        <v>289</v>
      </c>
      <c r="E37" s="148">
        <v>968</v>
      </c>
    </row>
  </sheetData>
  <sheetProtection/>
  <mergeCells count="5"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2">
    <pageSetUpPr fitToPage="1"/>
  </sheetPr>
  <dimension ref="A1:F48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5.8515625" style="15" customWidth="1"/>
    <col min="2" max="2" width="22.421875" style="8" customWidth="1"/>
    <col min="3" max="6" width="11.140625" style="8" customWidth="1"/>
    <col min="7" max="246" width="9.140625" style="8" customWidth="1"/>
    <col min="247" max="247" width="7.00390625" style="8" customWidth="1"/>
    <col min="248" max="248" width="29.7109375" style="8" customWidth="1"/>
    <col min="249" max="249" width="22.421875" style="8" customWidth="1"/>
    <col min="250" max="16384" width="9.140625" style="8" customWidth="1"/>
  </cols>
  <sheetData>
    <row r="1" spans="2:6" ht="13.5" thickBot="1">
      <c r="B1" s="135" t="s">
        <v>129</v>
      </c>
      <c r="C1" s="10"/>
      <c r="E1" s="311" t="s">
        <v>112</v>
      </c>
      <c r="F1" s="311"/>
    </row>
    <row r="2" spans="1:6" s="11" customFormat="1" ht="26.25" customHeight="1">
      <c r="A2" s="261" t="s">
        <v>43</v>
      </c>
      <c r="B2" s="263" t="s">
        <v>101</v>
      </c>
      <c r="C2" s="263" t="s">
        <v>124</v>
      </c>
      <c r="D2" s="263"/>
      <c r="E2" s="263" t="s">
        <v>47</v>
      </c>
      <c r="F2" s="259"/>
    </row>
    <row r="3" spans="1:6" s="15" customFormat="1" ht="19.5" customHeight="1" thickBot="1">
      <c r="A3" s="281"/>
      <c r="B3" s="282"/>
      <c r="C3" s="133" t="s">
        <v>48</v>
      </c>
      <c r="D3" s="133" t="s">
        <v>88</v>
      </c>
      <c r="E3" s="133" t="s">
        <v>48</v>
      </c>
      <c r="F3" s="134" t="s">
        <v>88</v>
      </c>
    </row>
    <row r="4" spans="1:6" s="15" customFormat="1" ht="14.25" customHeight="1">
      <c r="A4" s="85">
        <v>1</v>
      </c>
      <c r="B4" s="129" t="s">
        <v>127</v>
      </c>
      <c r="C4" s="116">
        <v>0.3</v>
      </c>
      <c r="D4" s="4">
        <v>0</v>
      </c>
      <c r="E4" s="107">
        <v>3.48</v>
      </c>
      <c r="F4" s="64">
        <v>0</v>
      </c>
    </row>
    <row r="5" spans="1:6" ht="14.25" customHeight="1">
      <c r="A5" s="87">
        <v>2</v>
      </c>
      <c r="B5" s="16" t="s">
        <v>0</v>
      </c>
      <c r="C5" s="28">
        <v>0.23</v>
      </c>
      <c r="D5" s="2">
        <v>-0.01999999999999999</v>
      </c>
      <c r="E5" s="23">
        <v>2.4</v>
      </c>
      <c r="F5" s="65">
        <v>0.020000000000000018</v>
      </c>
    </row>
    <row r="6" spans="1:6" ht="14.25" customHeight="1">
      <c r="A6" s="87">
        <v>3</v>
      </c>
      <c r="B6" s="16" t="s">
        <v>1</v>
      </c>
      <c r="C6" s="28">
        <v>0.25</v>
      </c>
      <c r="D6" s="2">
        <v>0</v>
      </c>
      <c r="E6" s="23">
        <v>2.46</v>
      </c>
      <c r="F6" s="65">
        <v>0.029999999999999805</v>
      </c>
    </row>
    <row r="7" spans="1:6" ht="14.25" customHeight="1">
      <c r="A7" s="87">
        <v>4</v>
      </c>
      <c r="B7" s="16" t="s">
        <v>2</v>
      </c>
      <c r="C7" s="28">
        <v>0.23</v>
      </c>
      <c r="D7" s="2">
        <v>-0.009999999999999981</v>
      </c>
      <c r="E7" s="23">
        <v>2.53</v>
      </c>
      <c r="F7" s="65">
        <v>-0.1200000000000001</v>
      </c>
    </row>
    <row r="8" spans="1:6" ht="14.25" customHeight="1">
      <c r="A8" s="87">
        <v>5</v>
      </c>
      <c r="B8" s="16" t="s">
        <v>3</v>
      </c>
      <c r="C8" s="28">
        <v>0.33</v>
      </c>
      <c r="D8" s="2">
        <v>0.010000000000000009</v>
      </c>
      <c r="E8" s="23">
        <v>2.78</v>
      </c>
      <c r="F8" s="65">
        <v>0.11999999999999966</v>
      </c>
    </row>
    <row r="9" spans="1:6" ht="14.25" customHeight="1">
      <c r="A9" s="87">
        <v>6</v>
      </c>
      <c r="B9" s="16" t="s">
        <v>4</v>
      </c>
      <c r="C9" s="28">
        <v>0.37</v>
      </c>
      <c r="D9" s="2">
        <v>-0.010000000000000009</v>
      </c>
      <c r="E9" s="23">
        <v>4.01</v>
      </c>
      <c r="F9" s="65">
        <v>-0.15000000000000036</v>
      </c>
    </row>
    <row r="10" spans="1:6" ht="14.25" customHeight="1">
      <c r="A10" s="87">
        <v>7</v>
      </c>
      <c r="B10" s="16" t="s">
        <v>5</v>
      </c>
      <c r="C10" s="28">
        <v>0.36</v>
      </c>
      <c r="D10" s="2">
        <v>0</v>
      </c>
      <c r="E10" s="23">
        <v>3.16</v>
      </c>
      <c r="F10" s="65">
        <v>-0.009999999999999787</v>
      </c>
    </row>
    <row r="11" spans="1:6" ht="14.25" customHeight="1">
      <c r="A11" s="87">
        <v>8</v>
      </c>
      <c r="B11" s="16" t="s">
        <v>6</v>
      </c>
      <c r="C11" s="28">
        <v>0.25</v>
      </c>
      <c r="D11" s="2">
        <v>0</v>
      </c>
      <c r="E11" s="23">
        <v>2.45</v>
      </c>
      <c r="F11" s="65">
        <v>0.20000000000000018</v>
      </c>
    </row>
    <row r="12" spans="1:6" ht="14.25" customHeight="1">
      <c r="A12" s="87">
        <v>9</v>
      </c>
      <c r="B12" s="16" t="s">
        <v>39</v>
      </c>
      <c r="C12" s="28">
        <v>0.46</v>
      </c>
      <c r="D12" s="2">
        <v>0</v>
      </c>
      <c r="E12" s="23">
        <v>4.3</v>
      </c>
      <c r="F12" s="65">
        <v>0.10999999999999943</v>
      </c>
    </row>
    <row r="13" spans="1:6" ht="14.25" customHeight="1">
      <c r="A13" s="87">
        <v>10</v>
      </c>
      <c r="B13" s="16" t="s">
        <v>7</v>
      </c>
      <c r="C13" s="28">
        <v>0.17</v>
      </c>
      <c r="D13" s="2">
        <v>-0.009999999999999981</v>
      </c>
      <c r="E13" s="23">
        <v>2</v>
      </c>
      <c r="F13" s="65">
        <v>0.07000000000000006</v>
      </c>
    </row>
    <row r="14" spans="1:6" ht="14.25" customHeight="1">
      <c r="A14" s="87">
        <v>11</v>
      </c>
      <c r="B14" s="16" t="s">
        <v>8</v>
      </c>
      <c r="C14" s="28">
        <v>0.4</v>
      </c>
      <c r="D14" s="2">
        <v>0</v>
      </c>
      <c r="E14" s="23">
        <v>4.79</v>
      </c>
      <c r="F14" s="65">
        <v>0.5999999999999996</v>
      </c>
    </row>
    <row r="15" spans="1:6" ht="14.25" customHeight="1">
      <c r="A15" s="87">
        <v>12</v>
      </c>
      <c r="B15" s="16" t="s">
        <v>9</v>
      </c>
      <c r="C15" s="28">
        <v>0.23</v>
      </c>
      <c r="D15" s="2">
        <v>0.010000000000000009</v>
      </c>
      <c r="E15" s="23">
        <v>3.27</v>
      </c>
      <c r="F15" s="65">
        <v>0.33000000000000007</v>
      </c>
    </row>
    <row r="16" spans="1:6" ht="14.25" customHeight="1">
      <c r="A16" s="87">
        <v>13</v>
      </c>
      <c r="B16" s="16" t="s">
        <v>10</v>
      </c>
      <c r="C16" s="28">
        <v>0.41</v>
      </c>
      <c r="D16" s="2">
        <v>0</v>
      </c>
      <c r="E16" s="23">
        <v>5.35</v>
      </c>
      <c r="F16" s="65">
        <v>0.009999999999999787</v>
      </c>
    </row>
    <row r="17" spans="1:6" ht="14.25" customHeight="1">
      <c r="A17" s="87">
        <v>14</v>
      </c>
      <c r="B17" s="16" t="s">
        <v>11</v>
      </c>
      <c r="C17" s="28">
        <v>0.36</v>
      </c>
      <c r="D17" s="2">
        <v>0.010000000000000009</v>
      </c>
      <c r="E17" s="23">
        <v>3.39</v>
      </c>
      <c r="F17" s="65">
        <v>0.07000000000000028</v>
      </c>
    </row>
    <row r="18" spans="1:6" ht="14.25" customHeight="1">
      <c r="A18" s="87">
        <v>15</v>
      </c>
      <c r="B18" s="16" t="s">
        <v>12</v>
      </c>
      <c r="C18" s="28">
        <v>0.44</v>
      </c>
      <c r="D18" s="2">
        <v>0.010000000000000009</v>
      </c>
      <c r="E18" s="23">
        <v>5.03</v>
      </c>
      <c r="F18" s="65">
        <v>0.6400000000000006</v>
      </c>
    </row>
    <row r="19" spans="1:6" ht="14.25" customHeight="1">
      <c r="A19" s="87">
        <v>16</v>
      </c>
      <c r="B19" s="16" t="s">
        <v>13</v>
      </c>
      <c r="C19" s="28">
        <v>0.52</v>
      </c>
      <c r="D19" s="2">
        <v>0.10000000000000003</v>
      </c>
      <c r="E19" s="23">
        <v>5.34</v>
      </c>
      <c r="F19" s="65">
        <v>1.54</v>
      </c>
    </row>
    <row r="20" spans="1:6" ht="14.25" customHeight="1">
      <c r="A20" s="87">
        <v>17</v>
      </c>
      <c r="B20" s="16" t="s">
        <v>14</v>
      </c>
      <c r="C20" s="28">
        <v>0.28</v>
      </c>
      <c r="D20" s="2">
        <v>0</v>
      </c>
      <c r="E20" s="23">
        <v>2.64</v>
      </c>
      <c r="F20" s="65">
        <v>-0.040000000000000036</v>
      </c>
    </row>
    <row r="21" spans="1:6" ht="14.25" customHeight="1">
      <c r="A21" s="87">
        <v>18</v>
      </c>
      <c r="B21" s="16" t="s">
        <v>15</v>
      </c>
      <c r="C21" s="28">
        <v>0.33</v>
      </c>
      <c r="D21" s="2">
        <v>0</v>
      </c>
      <c r="E21" s="23">
        <v>3.21</v>
      </c>
      <c r="F21" s="65">
        <v>0.3799999999999999</v>
      </c>
    </row>
    <row r="22" spans="1:6" ht="14.25" customHeight="1">
      <c r="A22" s="87">
        <v>19</v>
      </c>
      <c r="B22" s="16" t="s">
        <v>16</v>
      </c>
      <c r="C22" s="28">
        <v>0.37</v>
      </c>
      <c r="D22" s="2">
        <v>0.010000000000000009</v>
      </c>
      <c r="E22" s="23">
        <v>3.01</v>
      </c>
      <c r="F22" s="65">
        <v>0.16999999999999993</v>
      </c>
    </row>
    <row r="23" spans="1:6" ht="14.25" customHeight="1">
      <c r="A23" s="87">
        <v>20</v>
      </c>
      <c r="B23" s="16" t="s">
        <v>17</v>
      </c>
      <c r="C23" s="28">
        <v>0.39</v>
      </c>
      <c r="D23" s="2">
        <v>0</v>
      </c>
      <c r="E23" s="23">
        <v>3.34</v>
      </c>
      <c r="F23" s="65">
        <v>-0.020000000000000018</v>
      </c>
    </row>
    <row r="24" spans="1:6" ht="14.25" customHeight="1">
      <c r="A24" s="87">
        <v>21</v>
      </c>
      <c r="B24" s="16" t="s">
        <v>18</v>
      </c>
      <c r="C24" s="28">
        <v>0.32</v>
      </c>
      <c r="D24" s="2">
        <v>0</v>
      </c>
      <c r="E24" s="23">
        <v>3.05</v>
      </c>
      <c r="F24" s="65">
        <v>0.06999999999999984</v>
      </c>
    </row>
    <row r="25" spans="1:6" ht="14.25" customHeight="1">
      <c r="A25" s="87">
        <v>22</v>
      </c>
      <c r="B25" s="16" t="s">
        <v>19</v>
      </c>
      <c r="C25" s="28">
        <v>0.34</v>
      </c>
      <c r="D25" s="2">
        <v>-0.009999999999999953</v>
      </c>
      <c r="E25" s="23">
        <v>3.48</v>
      </c>
      <c r="F25" s="65">
        <v>-0.08000000000000007</v>
      </c>
    </row>
    <row r="26" spans="1:6" ht="14.25" customHeight="1">
      <c r="A26" s="87">
        <v>23</v>
      </c>
      <c r="B26" s="16" t="s">
        <v>23</v>
      </c>
      <c r="C26" s="28">
        <v>0.31</v>
      </c>
      <c r="D26" s="2">
        <v>0</v>
      </c>
      <c r="E26" s="23">
        <v>2.83</v>
      </c>
      <c r="F26" s="65">
        <v>0.040000000000000036</v>
      </c>
    </row>
    <row r="27" spans="1:6" ht="14.25" customHeight="1">
      <c r="A27" s="87">
        <v>24</v>
      </c>
      <c r="B27" s="16" t="s">
        <v>126</v>
      </c>
      <c r="C27" s="28">
        <v>0.26</v>
      </c>
      <c r="D27" s="2">
        <v>0.010000000000000009</v>
      </c>
      <c r="E27" s="23">
        <v>2.6</v>
      </c>
      <c r="F27" s="65">
        <v>0.3700000000000001</v>
      </c>
    </row>
    <row r="28" spans="1:6" ht="14.25" customHeight="1">
      <c r="A28" s="87">
        <v>25</v>
      </c>
      <c r="B28" s="16" t="s">
        <v>125</v>
      </c>
      <c r="C28" s="28">
        <v>0.32</v>
      </c>
      <c r="D28" s="2">
        <v>0</v>
      </c>
      <c r="E28" s="23">
        <v>2.99</v>
      </c>
      <c r="F28" s="65">
        <v>0.020000000000000018</v>
      </c>
    </row>
    <row r="29" spans="1:6" ht="14.25" customHeight="1">
      <c r="A29" s="87">
        <v>26</v>
      </c>
      <c r="B29" s="16" t="s">
        <v>20</v>
      </c>
      <c r="C29" s="28">
        <v>0.52</v>
      </c>
      <c r="D29" s="2">
        <v>0</v>
      </c>
      <c r="E29" s="23">
        <v>4.7</v>
      </c>
      <c r="F29" s="65">
        <v>0.4400000000000004</v>
      </c>
    </row>
    <row r="30" spans="1:6" ht="14.25" customHeight="1">
      <c r="A30" s="87">
        <v>27</v>
      </c>
      <c r="B30" s="16" t="s">
        <v>22</v>
      </c>
      <c r="C30" s="28">
        <v>0.49</v>
      </c>
      <c r="D30" s="2">
        <v>-0.030000000000000027</v>
      </c>
      <c r="E30" s="23">
        <v>4.06</v>
      </c>
      <c r="F30" s="65">
        <v>0.05999999999999961</v>
      </c>
    </row>
    <row r="31" spans="1:6" ht="14.25" customHeight="1">
      <c r="A31" s="87">
        <v>28</v>
      </c>
      <c r="B31" s="16" t="s">
        <v>21</v>
      </c>
      <c r="C31" s="28">
        <v>0.32</v>
      </c>
      <c r="D31" s="2">
        <v>0</v>
      </c>
      <c r="E31" s="23">
        <v>3.48</v>
      </c>
      <c r="F31" s="65">
        <v>0.27</v>
      </c>
    </row>
    <row r="32" spans="1:6" ht="14.25" customHeight="1">
      <c r="A32" s="87">
        <v>29</v>
      </c>
      <c r="B32" s="16" t="s">
        <v>40</v>
      </c>
      <c r="C32" s="28">
        <v>0.5</v>
      </c>
      <c r="D32" s="2">
        <v>0</v>
      </c>
      <c r="E32" s="23">
        <v>5.66</v>
      </c>
      <c r="F32" s="65">
        <v>0.08999999999999986</v>
      </c>
    </row>
    <row r="33" spans="1:6" ht="14.25" customHeight="1">
      <c r="A33" s="87">
        <v>30</v>
      </c>
      <c r="B33" s="16" t="s">
        <v>26</v>
      </c>
      <c r="C33" s="28">
        <v>0.28</v>
      </c>
      <c r="D33" s="2">
        <v>0.020000000000000018</v>
      </c>
      <c r="E33" s="23">
        <v>5.88</v>
      </c>
      <c r="F33" s="65">
        <v>1.37</v>
      </c>
    </row>
    <row r="34" spans="1:6" ht="14.25" customHeight="1">
      <c r="A34" s="87">
        <v>31</v>
      </c>
      <c r="B34" s="16" t="s">
        <v>24</v>
      </c>
      <c r="C34" s="28">
        <v>0.32</v>
      </c>
      <c r="D34" s="2">
        <v>0.010000000000000009</v>
      </c>
      <c r="E34" s="23">
        <v>5</v>
      </c>
      <c r="F34" s="65">
        <v>-0.16999999999999993</v>
      </c>
    </row>
    <row r="35" spans="1:6" ht="14.25" customHeight="1">
      <c r="A35" s="87">
        <v>32</v>
      </c>
      <c r="B35" s="16" t="s">
        <v>25</v>
      </c>
      <c r="C35" s="28">
        <v>0.1</v>
      </c>
      <c r="D35" s="2">
        <v>0.020000000000000004</v>
      </c>
      <c r="E35" s="23">
        <v>1.03</v>
      </c>
      <c r="F35" s="65">
        <v>0.21999999999999997</v>
      </c>
    </row>
    <row r="36" spans="1:6" s="19" customFormat="1" ht="14.25" customHeight="1" thickBot="1">
      <c r="A36" s="89">
        <v>33</v>
      </c>
      <c r="B36" s="75" t="s">
        <v>118</v>
      </c>
      <c r="C36" s="119">
        <v>0.2</v>
      </c>
      <c r="D36" s="131">
        <v>0.2</v>
      </c>
      <c r="E36" s="71">
        <v>2</v>
      </c>
      <c r="F36" s="132">
        <v>1.6</v>
      </c>
    </row>
    <row r="37" spans="1:6" s="19" customFormat="1" ht="14.25" customHeight="1" thickBot="1">
      <c r="A37" s="49"/>
      <c r="B37" s="37" t="s">
        <v>41</v>
      </c>
      <c r="C37" s="40">
        <v>0.34</v>
      </c>
      <c r="D37" s="1">
        <v>0</v>
      </c>
      <c r="E37" s="73">
        <v>3.81</v>
      </c>
      <c r="F37" s="3">
        <v>0.29000000000000004</v>
      </c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</sheetData>
  <sheetProtection/>
  <mergeCells count="5">
    <mergeCell ref="E2:F2"/>
    <mergeCell ref="A2:A3"/>
    <mergeCell ref="B2:B3"/>
    <mergeCell ref="C2:D2"/>
    <mergeCell ref="E1:F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J37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5.8515625" style="15" customWidth="1"/>
    <col min="2" max="2" width="23.140625" style="8" customWidth="1"/>
    <col min="3" max="3" width="12.8515625" style="8" bestFit="1" customWidth="1"/>
    <col min="4" max="4" width="20.8515625" style="8" customWidth="1"/>
    <col min="5" max="5" width="11.57421875" style="8" customWidth="1"/>
    <col min="6" max="6" width="12.00390625" style="8" customWidth="1"/>
    <col min="7" max="16384" width="9.140625" style="8" customWidth="1"/>
  </cols>
  <sheetData>
    <row r="1" spans="2:7" ht="13.5" thickBot="1">
      <c r="B1" s="8" t="s">
        <v>99</v>
      </c>
      <c r="F1" s="311" t="s">
        <v>115</v>
      </c>
      <c r="G1" s="311"/>
    </row>
    <row r="2" spans="1:7" s="11" customFormat="1" ht="46.5" customHeight="1">
      <c r="A2" s="252" t="s">
        <v>43</v>
      </c>
      <c r="B2" s="263" t="s">
        <v>101</v>
      </c>
      <c r="C2" s="263" t="s">
        <v>102</v>
      </c>
      <c r="D2" s="263" t="s">
        <v>133</v>
      </c>
      <c r="E2" s="263" t="s">
        <v>103</v>
      </c>
      <c r="F2" s="263" t="s">
        <v>104</v>
      </c>
      <c r="G2" s="259"/>
    </row>
    <row r="3" spans="1:7" s="15" customFormat="1" ht="13.5" thickBot="1">
      <c r="A3" s="253"/>
      <c r="B3" s="282"/>
      <c r="C3" s="282"/>
      <c r="D3" s="282"/>
      <c r="E3" s="282"/>
      <c r="F3" s="97" t="s">
        <v>48</v>
      </c>
      <c r="G3" s="98" t="s">
        <v>105</v>
      </c>
    </row>
    <row r="4" spans="1:10" s="15" customFormat="1" ht="14.25" customHeight="1">
      <c r="A4" s="85">
        <v>1</v>
      </c>
      <c r="B4" s="129" t="s">
        <v>127</v>
      </c>
      <c r="C4" s="84">
        <v>8735</v>
      </c>
      <c r="D4" s="84">
        <v>74</v>
      </c>
      <c r="E4" s="107">
        <v>513.8</v>
      </c>
      <c r="F4" s="84">
        <v>230</v>
      </c>
      <c r="G4" s="117">
        <v>13.5</v>
      </c>
      <c r="H4"/>
      <c r="I4"/>
      <c r="J4"/>
    </row>
    <row r="5" spans="1:10" ht="14.25" customHeight="1">
      <c r="A5" s="87">
        <v>2</v>
      </c>
      <c r="B5" s="16" t="s">
        <v>0</v>
      </c>
      <c r="C5" s="12">
        <v>5879</v>
      </c>
      <c r="D5" s="12">
        <v>242</v>
      </c>
      <c r="E5" s="23">
        <v>345.8</v>
      </c>
      <c r="F5" s="12">
        <v>433</v>
      </c>
      <c r="G5" s="118">
        <v>25.5</v>
      </c>
      <c r="H5"/>
      <c r="I5"/>
      <c r="J5"/>
    </row>
    <row r="6" spans="1:10" ht="14.25" customHeight="1">
      <c r="A6" s="87">
        <v>3</v>
      </c>
      <c r="B6" s="16" t="s">
        <v>1</v>
      </c>
      <c r="C6" s="12">
        <v>7073</v>
      </c>
      <c r="D6" s="12">
        <v>72</v>
      </c>
      <c r="E6" s="23">
        <v>392.9</v>
      </c>
      <c r="F6" s="12">
        <v>366</v>
      </c>
      <c r="G6" s="118">
        <v>20.3</v>
      </c>
      <c r="H6"/>
      <c r="I6"/>
      <c r="J6"/>
    </row>
    <row r="7" spans="1:7" ht="14.25" customHeight="1">
      <c r="A7" s="87">
        <v>4</v>
      </c>
      <c r="B7" s="16" t="s">
        <v>2</v>
      </c>
      <c r="C7" s="12">
        <v>6778</v>
      </c>
      <c r="D7" s="12">
        <v>35</v>
      </c>
      <c r="E7" s="23">
        <v>521.4</v>
      </c>
      <c r="F7" s="12">
        <v>129</v>
      </c>
      <c r="G7" s="118">
        <v>9.9</v>
      </c>
    </row>
    <row r="8" spans="1:7" ht="14.25" customHeight="1">
      <c r="A8" s="87">
        <v>5</v>
      </c>
      <c r="B8" s="16" t="s">
        <v>3</v>
      </c>
      <c r="C8" s="12">
        <v>19434</v>
      </c>
      <c r="D8" s="12">
        <v>317</v>
      </c>
      <c r="E8" s="23">
        <v>525.2</v>
      </c>
      <c r="F8" s="12">
        <v>827</v>
      </c>
      <c r="G8" s="118">
        <v>22.4</v>
      </c>
    </row>
    <row r="9" spans="1:7" ht="14.25" customHeight="1">
      <c r="A9" s="87">
        <v>6</v>
      </c>
      <c r="B9" s="16" t="s">
        <v>4</v>
      </c>
      <c r="C9" s="12">
        <v>8764</v>
      </c>
      <c r="D9" s="12">
        <v>237</v>
      </c>
      <c r="E9" s="23">
        <v>461.3</v>
      </c>
      <c r="F9" s="12">
        <v>417</v>
      </c>
      <c r="G9" s="118">
        <v>21.9</v>
      </c>
    </row>
    <row r="10" spans="1:7" ht="14.25" customHeight="1">
      <c r="A10" s="87">
        <v>7</v>
      </c>
      <c r="B10" s="16" t="s">
        <v>5</v>
      </c>
      <c r="C10" s="12">
        <v>11193</v>
      </c>
      <c r="D10" s="12">
        <v>45</v>
      </c>
      <c r="E10" s="23">
        <v>414.6</v>
      </c>
      <c r="F10" s="12">
        <v>265</v>
      </c>
      <c r="G10" s="118">
        <v>9.8</v>
      </c>
    </row>
    <row r="11" spans="1:7" ht="14.25" customHeight="1">
      <c r="A11" s="87">
        <v>8</v>
      </c>
      <c r="B11" s="16" t="s">
        <v>6</v>
      </c>
      <c r="C11" s="12">
        <v>8345</v>
      </c>
      <c r="D11" s="12">
        <v>70</v>
      </c>
      <c r="E11" s="23">
        <v>397.4</v>
      </c>
      <c r="F11" s="12">
        <v>266</v>
      </c>
      <c r="G11" s="118">
        <v>12.7</v>
      </c>
    </row>
    <row r="12" spans="1:7" ht="14.25" customHeight="1">
      <c r="A12" s="87">
        <v>9</v>
      </c>
      <c r="B12" s="16" t="s">
        <v>39</v>
      </c>
      <c r="C12" s="12">
        <v>11150</v>
      </c>
      <c r="D12" s="12">
        <v>52</v>
      </c>
      <c r="E12" s="23">
        <v>371.7</v>
      </c>
      <c r="F12" s="12">
        <v>519</v>
      </c>
      <c r="G12" s="118">
        <v>17.3</v>
      </c>
    </row>
    <row r="13" spans="1:7" ht="14.25" customHeight="1">
      <c r="A13" s="87">
        <v>10</v>
      </c>
      <c r="B13" s="16" t="s">
        <v>7</v>
      </c>
      <c r="C13" s="12">
        <v>4073</v>
      </c>
      <c r="D13" s="12">
        <v>21</v>
      </c>
      <c r="E13" s="23">
        <v>313.3</v>
      </c>
      <c r="F13" s="12">
        <v>83</v>
      </c>
      <c r="G13" s="118">
        <v>6.4</v>
      </c>
    </row>
    <row r="14" spans="1:7" ht="14.25" customHeight="1">
      <c r="A14" s="87">
        <v>11</v>
      </c>
      <c r="B14" s="16" t="s">
        <v>8</v>
      </c>
      <c r="C14" s="12">
        <v>15158</v>
      </c>
      <c r="D14" s="12">
        <v>15</v>
      </c>
      <c r="E14" s="23">
        <v>842.1</v>
      </c>
      <c r="F14" s="12">
        <v>776</v>
      </c>
      <c r="G14" s="118">
        <v>43.1</v>
      </c>
    </row>
    <row r="15" spans="1:7" ht="14.25" customHeight="1">
      <c r="A15" s="87">
        <v>12</v>
      </c>
      <c r="B15" s="16" t="s">
        <v>9</v>
      </c>
      <c r="C15" s="12">
        <v>5683</v>
      </c>
      <c r="D15" s="12">
        <v>59</v>
      </c>
      <c r="E15" s="23">
        <v>334.3</v>
      </c>
      <c r="F15" s="12">
        <v>237</v>
      </c>
      <c r="G15" s="118">
        <v>13.9</v>
      </c>
    </row>
    <row r="16" spans="1:7" ht="14.25" customHeight="1">
      <c r="A16" s="87">
        <v>13</v>
      </c>
      <c r="B16" s="16" t="s">
        <v>10</v>
      </c>
      <c r="C16" s="12">
        <v>13630</v>
      </c>
      <c r="D16" s="12">
        <v>71</v>
      </c>
      <c r="E16" s="23">
        <v>486.8</v>
      </c>
      <c r="F16" s="12">
        <v>524</v>
      </c>
      <c r="G16" s="118">
        <v>18.7</v>
      </c>
    </row>
    <row r="17" spans="1:7" ht="14.25" customHeight="1">
      <c r="A17" s="87">
        <v>14</v>
      </c>
      <c r="B17" s="16" t="s">
        <v>11</v>
      </c>
      <c r="C17" s="12">
        <v>11532</v>
      </c>
      <c r="D17" s="12">
        <v>107</v>
      </c>
      <c r="E17" s="23">
        <v>640.7</v>
      </c>
      <c r="F17" s="12">
        <v>598</v>
      </c>
      <c r="G17" s="118">
        <v>33.2</v>
      </c>
    </row>
    <row r="18" spans="1:7" ht="14.25" customHeight="1">
      <c r="A18" s="87">
        <v>15</v>
      </c>
      <c r="B18" s="16" t="s">
        <v>12</v>
      </c>
      <c r="C18" s="12">
        <v>17257</v>
      </c>
      <c r="D18" s="12">
        <v>195</v>
      </c>
      <c r="E18" s="23">
        <v>431.4</v>
      </c>
      <c r="F18" s="12">
        <v>1013</v>
      </c>
      <c r="G18" s="118">
        <v>25.3</v>
      </c>
    </row>
    <row r="19" spans="1:7" ht="14.25" customHeight="1">
      <c r="A19" s="87">
        <v>16</v>
      </c>
      <c r="B19" s="16" t="s">
        <v>13</v>
      </c>
      <c r="C19" s="12">
        <v>4018</v>
      </c>
      <c r="D19" s="12">
        <v>45</v>
      </c>
      <c r="E19" s="23">
        <v>365.3</v>
      </c>
      <c r="F19" s="12">
        <v>173</v>
      </c>
      <c r="G19" s="118">
        <v>15.7</v>
      </c>
    </row>
    <row r="20" spans="1:7" ht="14.25" customHeight="1">
      <c r="A20" s="87">
        <v>17</v>
      </c>
      <c r="B20" s="16" t="s">
        <v>14</v>
      </c>
      <c r="C20" s="12">
        <v>13774</v>
      </c>
      <c r="D20" s="12">
        <v>310</v>
      </c>
      <c r="E20" s="23">
        <v>459.1</v>
      </c>
      <c r="F20" s="12">
        <v>737</v>
      </c>
      <c r="G20" s="118">
        <v>24.6</v>
      </c>
    </row>
    <row r="21" spans="1:7" ht="14.25" customHeight="1">
      <c r="A21" s="87">
        <v>18</v>
      </c>
      <c r="B21" s="16" t="s">
        <v>15</v>
      </c>
      <c r="C21" s="12">
        <v>8577</v>
      </c>
      <c r="D21" s="12">
        <v>162</v>
      </c>
      <c r="E21" s="23">
        <v>268</v>
      </c>
      <c r="F21" s="12">
        <v>298</v>
      </c>
      <c r="G21" s="118">
        <v>9.3</v>
      </c>
    </row>
    <row r="22" spans="1:7" ht="14.25" customHeight="1">
      <c r="A22" s="87">
        <v>19</v>
      </c>
      <c r="B22" s="16" t="s">
        <v>16</v>
      </c>
      <c r="C22" s="12">
        <v>14012</v>
      </c>
      <c r="D22" s="12">
        <v>342</v>
      </c>
      <c r="E22" s="23">
        <v>359.3</v>
      </c>
      <c r="F22" s="12">
        <v>870</v>
      </c>
      <c r="G22" s="118">
        <v>22.3</v>
      </c>
    </row>
    <row r="23" spans="1:7" ht="14.25" customHeight="1">
      <c r="A23" s="87">
        <v>20</v>
      </c>
      <c r="B23" s="16" t="s">
        <v>17</v>
      </c>
      <c r="C23" s="12">
        <v>13824</v>
      </c>
      <c r="D23" s="12">
        <v>47</v>
      </c>
      <c r="E23" s="23">
        <v>432</v>
      </c>
      <c r="F23" s="12">
        <v>316</v>
      </c>
      <c r="G23" s="118">
        <v>9.9</v>
      </c>
    </row>
    <row r="24" spans="1:7" ht="14.25" customHeight="1">
      <c r="A24" s="87">
        <v>21</v>
      </c>
      <c r="B24" s="16" t="s">
        <v>18</v>
      </c>
      <c r="C24" s="12">
        <v>8780</v>
      </c>
      <c r="D24" s="12">
        <v>211</v>
      </c>
      <c r="E24" s="23">
        <v>516.5</v>
      </c>
      <c r="F24" s="12">
        <v>562</v>
      </c>
      <c r="G24" s="118">
        <v>33.1</v>
      </c>
    </row>
    <row r="25" spans="1:7" ht="14.25" customHeight="1">
      <c r="A25" s="87">
        <v>22</v>
      </c>
      <c r="B25" s="16" t="s">
        <v>19</v>
      </c>
      <c r="C25" s="12">
        <v>4592</v>
      </c>
      <c r="D25" s="12">
        <v>47</v>
      </c>
      <c r="E25" s="23">
        <v>417.5</v>
      </c>
      <c r="F25" s="12">
        <v>218</v>
      </c>
      <c r="G25" s="118">
        <v>19.8</v>
      </c>
    </row>
    <row r="26" spans="1:7" ht="14.25" customHeight="1">
      <c r="A26" s="87">
        <v>23</v>
      </c>
      <c r="B26" s="16" t="s">
        <v>23</v>
      </c>
      <c r="C26" s="12">
        <v>5230</v>
      </c>
      <c r="D26" s="12">
        <v>50</v>
      </c>
      <c r="E26" s="23">
        <v>373.6</v>
      </c>
      <c r="F26" s="12">
        <v>199</v>
      </c>
      <c r="G26" s="118">
        <v>14.2</v>
      </c>
    </row>
    <row r="27" spans="1:7" ht="14.25" customHeight="1">
      <c r="A27" s="87">
        <v>24</v>
      </c>
      <c r="B27" s="16" t="s">
        <v>126</v>
      </c>
      <c r="C27" s="12">
        <v>17316</v>
      </c>
      <c r="D27" s="12">
        <v>249</v>
      </c>
      <c r="E27" s="23">
        <v>509.3</v>
      </c>
      <c r="F27" s="12">
        <v>466</v>
      </c>
      <c r="G27" s="118">
        <v>13.7</v>
      </c>
    </row>
    <row r="28" spans="1:7" ht="14.25" customHeight="1">
      <c r="A28" s="87">
        <v>25</v>
      </c>
      <c r="B28" s="16" t="s">
        <v>125</v>
      </c>
      <c r="C28" s="12">
        <v>20466</v>
      </c>
      <c r="D28" s="12">
        <v>225</v>
      </c>
      <c r="E28" s="23">
        <v>601.9</v>
      </c>
      <c r="F28" s="12">
        <v>693</v>
      </c>
      <c r="G28" s="118">
        <v>20.4</v>
      </c>
    </row>
    <row r="29" spans="1:7" ht="14.25" customHeight="1">
      <c r="A29" s="87">
        <v>26</v>
      </c>
      <c r="B29" s="16" t="s">
        <v>20</v>
      </c>
      <c r="C29" s="12">
        <v>8433</v>
      </c>
      <c r="D29" s="12">
        <v>87</v>
      </c>
      <c r="E29" s="23">
        <v>1405.5</v>
      </c>
      <c r="F29" s="12">
        <v>230</v>
      </c>
      <c r="G29" s="118">
        <v>38.3</v>
      </c>
    </row>
    <row r="30" spans="1:7" ht="14.25" customHeight="1">
      <c r="A30" s="87">
        <v>27</v>
      </c>
      <c r="B30" s="16" t="s">
        <v>22</v>
      </c>
      <c r="C30" s="12">
        <v>13904</v>
      </c>
      <c r="D30" s="12">
        <v>201</v>
      </c>
      <c r="E30" s="23">
        <v>1390.4</v>
      </c>
      <c r="F30" s="12">
        <v>469</v>
      </c>
      <c r="G30" s="118">
        <v>46.9</v>
      </c>
    </row>
    <row r="31" spans="1:7" ht="14.25" customHeight="1">
      <c r="A31" s="87">
        <v>28</v>
      </c>
      <c r="B31" s="16" t="s">
        <v>21</v>
      </c>
      <c r="C31" s="12">
        <v>52530</v>
      </c>
      <c r="D31" s="12">
        <v>73</v>
      </c>
      <c r="E31" s="23">
        <v>3752.1</v>
      </c>
      <c r="F31" s="12">
        <v>1108</v>
      </c>
      <c r="G31" s="118">
        <v>79.1</v>
      </c>
    </row>
    <row r="32" spans="1:7" ht="14.25" customHeight="1">
      <c r="A32" s="87">
        <v>29</v>
      </c>
      <c r="B32" s="16" t="s">
        <v>40</v>
      </c>
      <c r="C32" s="12">
        <v>45697</v>
      </c>
      <c r="D32" s="12">
        <v>573</v>
      </c>
      <c r="E32" s="23">
        <v>4154.3</v>
      </c>
      <c r="F32" s="12">
        <v>1366</v>
      </c>
      <c r="G32" s="118">
        <v>124.2</v>
      </c>
    </row>
    <row r="33" spans="1:7" ht="14.25" customHeight="1">
      <c r="A33" s="87">
        <v>30</v>
      </c>
      <c r="B33" s="16" t="s">
        <v>26</v>
      </c>
      <c r="C33" s="12">
        <v>132355</v>
      </c>
      <c r="D33" s="12">
        <v>4563</v>
      </c>
      <c r="E33" s="23">
        <v>132355</v>
      </c>
      <c r="F33" s="12">
        <v>6374</v>
      </c>
      <c r="G33" s="118">
        <v>6374</v>
      </c>
    </row>
    <row r="34" spans="1:7" ht="14.25" customHeight="1">
      <c r="A34" s="87">
        <v>31</v>
      </c>
      <c r="B34" s="16" t="s">
        <v>24</v>
      </c>
      <c r="C34" s="12">
        <v>20155</v>
      </c>
      <c r="D34" s="12">
        <v>72</v>
      </c>
      <c r="E34" s="23">
        <v>20155</v>
      </c>
      <c r="F34" s="12">
        <v>1312</v>
      </c>
      <c r="G34" s="118">
        <v>1312</v>
      </c>
    </row>
    <row r="35" spans="1:7" ht="14.25" customHeight="1">
      <c r="A35" s="87">
        <v>32</v>
      </c>
      <c r="B35" s="16" t="s">
        <v>25</v>
      </c>
      <c r="C35" s="12">
        <v>18886</v>
      </c>
      <c r="D35" s="12">
        <v>8</v>
      </c>
      <c r="E35" s="23">
        <v>18886</v>
      </c>
      <c r="F35" s="12">
        <v>778</v>
      </c>
      <c r="G35" s="118">
        <v>778</v>
      </c>
    </row>
    <row r="36" spans="1:7" s="19" customFormat="1" ht="14.25" customHeight="1" thickBot="1">
      <c r="A36" s="89">
        <v>33</v>
      </c>
      <c r="B36" s="75" t="s">
        <v>118</v>
      </c>
      <c r="C36" s="81">
        <v>46</v>
      </c>
      <c r="D36" s="81">
        <v>0</v>
      </c>
      <c r="E36" s="71">
        <v>46</v>
      </c>
      <c r="F36" s="81">
        <v>1</v>
      </c>
      <c r="G36" s="120">
        <v>1</v>
      </c>
    </row>
    <row r="37" spans="1:7" s="19" customFormat="1" ht="14.25" customHeight="1" thickBot="1">
      <c r="A37" s="49"/>
      <c r="B37" s="37" t="s">
        <v>41</v>
      </c>
      <c r="C37" s="147">
        <v>557279</v>
      </c>
      <c r="D37" s="147">
        <v>8877</v>
      </c>
      <c r="E37" s="73">
        <v>881.8</v>
      </c>
      <c r="F37" s="147">
        <v>22853</v>
      </c>
      <c r="G37" s="121">
        <v>36.2</v>
      </c>
    </row>
  </sheetData>
  <sheetProtection/>
  <mergeCells count="7">
    <mergeCell ref="F1:G1"/>
    <mergeCell ref="A2:A3"/>
    <mergeCell ref="B2:B3"/>
    <mergeCell ref="C2:C3"/>
    <mergeCell ref="D2:D3"/>
    <mergeCell ref="E2:E3"/>
    <mergeCell ref="F2:G2"/>
  </mergeCells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38"/>
  <sheetViews>
    <sheetView zoomScalePageLayoutView="0" workbookViewId="0" topLeftCell="A4">
      <selection activeCell="L5" sqref="L5"/>
    </sheetView>
  </sheetViews>
  <sheetFormatPr defaultColWidth="7.00390625" defaultRowHeight="15"/>
  <cols>
    <col min="1" max="1" width="5.8515625" style="15" customWidth="1"/>
    <col min="2" max="2" width="24.28125" style="8" customWidth="1"/>
    <col min="3" max="3" width="16.00390625" style="8" customWidth="1"/>
    <col min="4" max="4" width="15.28125" style="8" customWidth="1"/>
    <col min="5" max="6" width="0" style="8" hidden="1" customWidth="1"/>
    <col min="7" max="7" width="8.28125" style="8" customWidth="1"/>
    <col min="8" max="8" width="9.00390625" style="8" customWidth="1"/>
    <col min="9" max="9" width="10.421875" style="8" customWidth="1"/>
    <col min="10" max="255" width="9.140625" style="8" customWidth="1"/>
    <col min="256" max="16384" width="7.00390625" style="8" customWidth="1"/>
  </cols>
  <sheetData>
    <row r="1" spans="2:4" ht="12.75">
      <c r="B1" s="9" t="s">
        <v>117</v>
      </c>
      <c r="C1" s="9"/>
      <c r="D1" s="9"/>
    </row>
    <row r="2" ht="13.5" thickBot="1">
      <c r="D2" s="10" t="s">
        <v>42</v>
      </c>
    </row>
    <row r="3" spans="1:9" ht="13.5" thickBot="1">
      <c r="A3" s="252" t="s">
        <v>43</v>
      </c>
      <c r="B3" s="254" t="s">
        <v>44</v>
      </c>
      <c r="C3" s="254" t="s">
        <v>45</v>
      </c>
      <c r="D3" s="256" t="s">
        <v>128</v>
      </c>
      <c r="G3" s="337"/>
      <c r="H3" s="338" t="s">
        <v>168</v>
      </c>
      <c r="I3" s="339"/>
    </row>
    <row r="4" spans="1:9" s="11" customFormat="1" ht="14.25" customHeight="1" thickBot="1">
      <c r="A4" s="253"/>
      <c r="B4" s="255"/>
      <c r="C4" s="255"/>
      <c r="D4" s="257"/>
      <c r="E4" s="258" t="s">
        <v>47</v>
      </c>
      <c r="F4" s="259"/>
      <c r="G4" s="316">
        <v>2016</v>
      </c>
      <c r="H4" s="317" t="s">
        <v>167</v>
      </c>
      <c r="I4" s="318">
        <v>2015</v>
      </c>
    </row>
    <row r="5" spans="1:9" s="15" customFormat="1" ht="14.25" customHeight="1">
      <c r="A5" s="85">
        <v>1</v>
      </c>
      <c r="B5" s="83" t="s">
        <v>127</v>
      </c>
      <c r="C5" s="84">
        <v>17</v>
      </c>
      <c r="D5" s="86">
        <v>15</v>
      </c>
      <c r="E5" s="13"/>
      <c r="F5" s="14"/>
      <c r="G5" s="319">
        <v>3</v>
      </c>
      <c r="H5" s="320">
        <f>G5-I5</f>
        <v>0</v>
      </c>
      <c r="I5" s="319">
        <v>3</v>
      </c>
    </row>
    <row r="6" spans="1:9" ht="14.25" customHeight="1">
      <c r="A6" s="87">
        <v>2</v>
      </c>
      <c r="B6" s="16" t="s">
        <v>0</v>
      </c>
      <c r="C6" s="12">
        <v>17</v>
      </c>
      <c r="D6" s="88">
        <v>15</v>
      </c>
      <c r="E6" s="17"/>
      <c r="F6" s="18"/>
      <c r="G6" s="321">
        <v>3</v>
      </c>
      <c r="H6" s="322">
        <f aca="true" t="shared" si="0" ref="H6:H38">G6-I6</f>
        <v>0</v>
      </c>
      <c r="I6" s="321">
        <v>3</v>
      </c>
    </row>
    <row r="7" spans="1:9" ht="14.25" customHeight="1">
      <c r="A7" s="87">
        <v>3</v>
      </c>
      <c r="B7" s="16" t="s">
        <v>1</v>
      </c>
      <c r="C7" s="12">
        <v>18</v>
      </c>
      <c r="D7" s="88">
        <v>18</v>
      </c>
      <c r="E7" s="17"/>
      <c r="F7" s="18"/>
      <c r="G7" s="321">
        <v>0</v>
      </c>
      <c r="H7" s="322">
        <f t="shared" si="0"/>
        <v>0</v>
      </c>
      <c r="I7" s="321">
        <v>0</v>
      </c>
    </row>
    <row r="8" spans="1:9" ht="14.25" customHeight="1">
      <c r="A8" s="87">
        <v>4</v>
      </c>
      <c r="B8" s="16" t="s">
        <v>2</v>
      </c>
      <c r="C8" s="12">
        <v>13</v>
      </c>
      <c r="D8" s="88">
        <v>10</v>
      </c>
      <c r="E8" s="17"/>
      <c r="F8" s="18"/>
      <c r="G8" s="321">
        <v>14</v>
      </c>
      <c r="H8" s="322">
        <f t="shared" si="0"/>
        <v>2</v>
      </c>
      <c r="I8" s="321">
        <v>12</v>
      </c>
    </row>
    <row r="9" spans="1:9" ht="14.25" customHeight="1">
      <c r="A9" s="87">
        <v>5</v>
      </c>
      <c r="B9" s="16" t="s">
        <v>3</v>
      </c>
      <c r="C9" s="12">
        <v>37</v>
      </c>
      <c r="D9" s="88">
        <v>33</v>
      </c>
      <c r="E9" s="17"/>
      <c r="F9" s="18"/>
      <c r="G9" s="321">
        <v>20</v>
      </c>
      <c r="H9" s="322">
        <f t="shared" si="0"/>
        <v>0</v>
      </c>
      <c r="I9" s="321">
        <v>20</v>
      </c>
    </row>
    <row r="10" spans="1:9" ht="14.25" customHeight="1">
      <c r="A10" s="87">
        <v>6</v>
      </c>
      <c r="B10" s="16" t="s">
        <v>4</v>
      </c>
      <c r="C10" s="12">
        <v>19</v>
      </c>
      <c r="D10" s="88">
        <v>15</v>
      </c>
      <c r="E10" s="17"/>
      <c r="F10" s="18"/>
      <c r="G10" s="321">
        <v>0</v>
      </c>
      <c r="H10" s="322">
        <f t="shared" si="0"/>
        <v>0</v>
      </c>
      <c r="I10" s="321">
        <v>0</v>
      </c>
    </row>
    <row r="11" spans="1:9" ht="14.25" customHeight="1">
      <c r="A11" s="87">
        <v>7</v>
      </c>
      <c r="B11" s="16" t="s">
        <v>5</v>
      </c>
      <c r="C11" s="12">
        <v>27</v>
      </c>
      <c r="D11" s="88">
        <v>24</v>
      </c>
      <c r="E11" s="17"/>
      <c r="F11" s="18"/>
      <c r="G11" s="321">
        <v>1</v>
      </c>
      <c r="H11" s="322">
        <f t="shared" si="0"/>
        <v>0</v>
      </c>
      <c r="I11" s="321">
        <v>1</v>
      </c>
    </row>
    <row r="12" spans="1:9" ht="14.25" customHeight="1">
      <c r="A12" s="87">
        <v>8</v>
      </c>
      <c r="B12" s="16" t="s">
        <v>6</v>
      </c>
      <c r="C12" s="12">
        <v>21</v>
      </c>
      <c r="D12" s="88">
        <v>18</v>
      </c>
      <c r="E12" s="17"/>
      <c r="F12" s="18"/>
      <c r="G12" s="321">
        <v>19</v>
      </c>
      <c r="H12" s="322">
        <f t="shared" si="0"/>
        <v>2</v>
      </c>
      <c r="I12" s="321">
        <v>17</v>
      </c>
    </row>
    <row r="13" spans="1:9" ht="14.25" customHeight="1">
      <c r="A13" s="87">
        <v>9</v>
      </c>
      <c r="B13" s="16" t="s">
        <v>39</v>
      </c>
      <c r="C13" s="12">
        <v>30</v>
      </c>
      <c r="D13" s="88">
        <v>23</v>
      </c>
      <c r="E13" s="17"/>
      <c r="F13" s="18"/>
      <c r="G13" s="321">
        <v>12</v>
      </c>
      <c r="H13" s="322">
        <f t="shared" si="0"/>
        <v>-1</v>
      </c>
      <c r="I13" s="321">
        <v>13</v>
      </c>
    </row>
    <row r="14" spans="1:9" ht="14.25" customHeight="1">
      <c r="A14" s="87">
        <v>10</v>
      </c>
      <c r="B14" s="16" t="s">
        <v>7</v>
      </c>
      <c r="C14" s="12">
        <v>13</v>
      </c>
      <c r="D14" s="88">
        <v>11</v>
      </c>
      <c r="E14" s="17"/>
      <c r="F14" s="18"/>
      <c r="G14" s="321">
        <v>0</v>
      </c>
      <c r="H14" s="322">
        <f t="shared" si="0"/>
        <v>0</v>
      </c>
      <c r="I14" s="321">
        <v>0</v>
      </c>
    </row>
    <row r="15" spans="1:9" ht="14.25" customHeight="1">
      <c r="A15" s="87">
        <v>11</v>
      </c>
      <c r="B15" s="16" t="s">
        <v>8</v>
      </c>
      <c r="C15" s="12">
        <v>18</v>
      </c>
      <c r="D15" s="88">
        <v>15</v>
      </c>
      <c r="E15" s="17"/>
      <c r="F15" s="18"/>
      <c r="G15" s="321">
        <v>1</v>
      </c>
      <c r="H15" s="322">
        <f t="shared" si="0"/>
        <v>0</v>
      </c>
      <c r="I15" s="321">
        <v>1</v>
      </c>
    </row>
    <row r="16" spans="1:9" ht="14.25" customHeight="1">
      <c r="A16" s="87">
        <v>12</v>
      </c>
      <c r="B16" s="16" t="s">
        <v>9</v>
      </c>
      <c r="C16" s="12">
        <v>17</v>
      </c>
      <c r="D16" s="88">
        <v>17</v>
      </c>
      <c r="E16" s="17"/>
      <c r="F16" s="18"/>
      <c r="G16" s="321">
        <v>0</v>
      </c>
      <c r="H16" s="322">
        <f t="shared" si="0"/>
        <v>0</v>
      </c>
      <c r="I16" s="321">
        <v>0</v>
      </c>
    </row>
    <row r="17" spans="1:9" ht="14.25" customHeight="1">
      <c r="A17" s="87">
        <v>13</v>
      </c>
      <c r="B17" s="16" t="s">
        <v>10</v>
      </c>
      <c r="C17" s="12">
        <v>28</v>
      </c>
      <c r="D17" s="88">
        <v>24</v>
      </c>
      <c r="E17" s="17"/>
      <c r="F17" s="18"/>
      <c r="G17" s="321">
        <v>0</v>
      </c>
      <c r="H17" s="322">
        <f t="shared" si="0"/>
        <v>0</v>
      </c>
      <c r="I17" s="321">
        <v>0</v>
      </c>
    </row>
    <row r="18" spans="1:9" ht="14.25" customHeight="1">
      <c r="A18" s="87">
        <v>14</v>
      </c>
      <c r="B18" s="16" t="s">
        <v>11</v>
      </c>
      <c r="C18" s="12">
        <v>18</v>
      </c>
      <c r="D18" s="88">
        <v>13</v>
      </c>
      <c r="E18" s="17"/>
      <c r="F18" s="18"/>
      <c r="G18" s="321">
        <v>4</v>
      </c>
      <c r="H18" s="322">
        <f t="shared" si="0"/>
        <v>0</v>
      </c>
      <c r="I18" s="321">
        <v>4</v>
      </c>
    </row>
    <row r="19" spans="1:9" ht="14.25" customHeight="1">
      <c r="A19" s="87">
        <v>15</v>
      </c>
      <c r="B19" s="16" t="s">
        <v>12</v>
      </c>
      <c r="C19" s="12">
        <v>40</v>
      </c>
      <c r="D19" s="88">
        <v>39</v>
      </c>
      <c r="E19" s="17"/>
      <c r="F19" s="18"/>
      <c r="G19" s="321">
        <v>7</v>
      </c>
      <c r="H19" s="322">
        <f t="shared" si="0"/>
        <v>1</v>
      </c>
      <c r="I19" s="321">
        <v>6</v>
      </c>
    </row>
    <row r="20" spans="1:9" ht="14.25" customHeight="1">
      <c r="A20" s="87">
        <v>16</v>
      </c>
      <c r="B20" s="16" t="s">
        <v>13</v>
      </c>
      <c r="C20" s="12">
        <v>11</v>
      </c>
      <c r="D20" s="88">
        <v>9</v>
      </c>
      <c r="E20" s="17"/>
      <c r="F20" s="18"/>
      <c r="G20" s="321">
        <v>6</v>
      </c>
      <c r="H20" s="322">
        <f t="shared" si="0"/>
        <v>1</v>
      </c>
      <c r="I20" s="321">
        <v>5</v>
      </c>
    </row>
    <row r="21" spans="1:9" ht="14.25" customHeight="1">
      <c r="A21" s="87">
        <v>17</v>
      </c>
      <c r="B21" s="16" t="s">
        <v>14</v>
      </c>
      <c r="C21" s="12">
        <v>30</v>
      </c>
      <c r="D21" s="88">
        <v>28</v>
      </c>
      <c r="E21" s="17"/>
      <c r="F21" s="18"/>
      <c r="G21" s="321">
        <v>48</v>
      </c>
      <c r="H21" s="322">
        <f t="shared" si="0"/>
        <v>0</v>
      </c>
      <c r="I21" s="321">
        <v>48</v>
      </c>
    </row>
    <row r="22" spans="1:9" ht="14.25" customHeight="1">
      <c r="A22" s="87">
        <v>18</v>
      </c>
      <c r="B22" s="16" t="s">
        <v>15</v>
      </c>
      <c r="C22" s="12">
        <v>32</v>
      </c>
      <c r="D22" s="88">
        <v>31</v>
      </c>
      <c r="E22" s="17"/>
      <c r="F22" s="18"/>
      <c r="G22" s="321">
        <v>0</v>
      </c>
      <c r="H22" s="322">
        <f t="shared" si="0"/>
        <v>0</v>
      </c>
      <c r="I22" s="321">
        <v>0</v>
      </c>
    </row>
    <row r="23" spans="1:9" ht="14.25" customHeight="1">
      <c r="A23" s="87">
        <v>19</v>
      </c>
      <c r="B23" s="16" t="s">
        <v>16</v>
      </c>
      <c r="C23" s="12">
        <v>39</v>
      </c>
      <c r="D23" s="88">
        <v>34</v>
      </c>
      <c r="E23" s="17"/>
      <c r="F23" s="18"/>
      <c r="G23" s="321">
        <v>7</v>
      </c>
      <c r="H23" s="322">
        <f>G23-I23</f>
        <v>0</v>
      </c>
      <c r="I23" s="321">
        <v>7</v>
      </c>
    </row>
    <row r="24" spans="1:9" ht="14.25" customHeight="1">
      <c r="A24" s="87">
        <v>20</v>
      </c>
      <c r="B24" s="16" t="s">
        <v>17</v>
      </c>
      <c r="C24" s="12">
        <v>32</v>
      </c>
      <c r="D24" s="88">
        <v>30</v>
      </c>
      <c r="E24" s="17"/>
      <c r="F24" s="18"/>
      <c r="G24" s="321">
        <v>38</v>
      </c>
      <c r="H24" s="322">
        <f t="shared" si="0"/>
        <v>1</v>
      </c>
      <c r="I24" s="321">
        <v>37</v>
      </c>
    </row>
    <row r="25" spans="1:9" ht="14.25" customHeight="1">
      <c r="A25" s="87">
        <v>21</v>
      </c>
      <c r="B25" s="16" t="s">
        <v>18</v>
      </c>
      <c r="C25" s="12">
        <v>17</v>
      </c>
      <c r="D25" s="88">
        <v>15</v>
      </c>
      <c r="E25" s="17"/>
      <c r="F25" s="18"/>
      <c r="G25" s="321">
        <v>0</v>
      </c>
      <c r="H25" s="322">
        <f t="shared" si="0"/>
        <v>0</v>
      </c>
      <c r="I25" s="321">
        <v>0</v>
      </c>
    </row>
    <row r="26" spans="1:9" ht="14.25" customHeight="1">
      <c r="A26" s="87">
        <v>22</v>
      </c>
      <c r="B26" s="16" t="s">
        <v>19</v>
      </c>
      <c r="C26" s="12">
        <v>11</v>
      </c>
      <c r="D26" s="88">
        <v>9</v>
      </c>
      <c r="E26" s="17"/>
      <c r="F26" s="18"/>
      <c r="G26" s="321">
        <v>12</v>
      </c>
      <c r="H26" s="322">
        <f t="shared" si="0"/>
        <v>0</v>
      </c>
      <c r="I26" s="321">
        <v>12</v>
      </c>
    </row>
    <row r="27" spans="1:9" ht="14.25" customHeight="1">
      <c r="A27" s="87">
        <v>23</v>
      </c>
      <c r="B27" s="16" t="s">
        <v>23</v>
      </c>
      <c r="C27" s="12">
        <v>14</v>
      </c>
      <c r="D27" s="88">
        <v>11</v>
      </c>
      <c r="E27" s="17"/>
      <c r="F27" s="18"/>
      <c r="G27" s="321">
        <v>8</v>
      </c>
      <c r="H27" s="322">
        <f t="shared" si="0"/>
        <v>0</v>
      </c>
      <c r="I27" s="321">
        <v>8</v>
      </c>
    </row>
    <row r="28" spans="1:9" ht="14.25" customHeight="1">
      <c r="A28" s="87">
        <v>24</v>
      </c>
      <c r="B28" s="16" t="s">
        <v>126</v>
      </c>
      <c r="C28" s="12">
        <v>34</v>
      </c>
      <c r="D28" s="88">
        <v>32</v>
      </c>
      <c r="E28" s="17"/>
      <c r="F28" s="18"/>
      <c r="G28" s="321">
        <v>14</v>
      </c>
      <c r="H28" s="322">
        <f t="shared" si="0"/>
        <v>0</v>
      </c>
      <c r="I28" s="321">
        <v>14</v>
      </c>
    </row>
    <row r="29" spans="1:9" ht="14.25" customHeight="1">
      <c r="A29" s="87">
        <v>25</v>
      </c>
      <c r="B29" s="16" t="s">
        <v>125</v>
      </c>
      <c r="C29" s="12">
        <v>34</v>
      </c>
      <c r="D29" s="88">
        <v>28</v>
      </c>
      <c r="E29" s="17"/>
      <c r="F29" s="18"/>
      <c r="G29" s="321">
        <v>5</v>
      </c>
      <c r="H29" s="322">
        <f t="shared" si="0"/>
        <v>1</v>
      </c>
      <c r="I29" s="321">
        <v>4</v>
      </c>
    </row>
    <row r="30" spans="1:9" ht="14.25" customHeight="1">
      <c r="A30" s="87">
        <v>26</v>
      </c>
      <c r="B30" s="16" t="s">
        <v>20</v>
      </c>
      <c r="C30" s="12">
        <v>6</v>
      </c>
      <c r="D30" s="88">
        <v>0</v>
      </c>
      <c r="E30" s="17"/>
      <c r="F30" s="18"/>
      <c r="G30" s="321">
        <v>1</v>
      </c>
      <c r="H30" s="322">
        <f t="shared" si="0"/>
        <v>0</v>
      </c>
      <c r="I30" s="321">
        <v>1</v>
      </c>
    </row>
    <row r="31" spans="1:9" ht="14.25" customHeight="1">
      <c r="A31" s="87">
        <v>27</v>
      </c>
      <c r="B31" s="16" t="s">
        <v>22</v>
      </c>
      <c r="C31" s="12">
        <v>10</v>
      </c>
      <c r="D31" s="88">
        <v>0</v>
      </c>
      <c r="E31" s="17"/>
      <c r="F31" s="18"/>
      <c r="G31" s="321">
        <v>15</v>
      </c>
      <c r="H31" s="322">
        <f t="shared" si="0"/>
        <v>-1</v>
      </c>
      <c r="I31" s="321">
        <v>16</v>
      </c>
    </row>
    <row r="32" spans="1:9" ht="14.25" customHeight="1">
      <c r="A32" s="87">
        <v>28</v>
      </c>
      <c r="B32" s="16" t="s">
        <v>21</v>
      </c>
      <c r="C32" s="12">
        <v>14</v>
      </c>
      <c r="D32" s="88">
        <v>0</v>
      </c>
      <c r="E32" s="17"/>
      <c r="F32" s="18"/>
      <c r="G32" s="321">
        <v>0</v>
      </c>
      <c r="H32" s="322">
        <f t="shared" si="0"/>
        <v>0</v>
      </c>
      <c r="I32" s="321">
        <v>0</v>
      </c>
    </row>
    <row r="33" spans="1:9" ht="14.25" customHeight="1">
      <c r="A33" s="87">
        <v>29</v>
      </c>
      <c r="B33" s="16" t="s">
        <v>40</v>
      </c>
      <c r="C33" s="12">
        <v>11</v>
      </c>
      <c r="D33" s="88">
        <v>0</v>
      </c>
      <c r="E33" s="17"/>
      <c r="F33" s="18"/>
      <c r="G33" s="321">
        <v>2</v>
      </c>
      <c r="H33" s="322">
        <f t="shared" si="0"/>
        <v>2</v>
      </c>
      <c r="I33" s="321">
        <v>0</v>
      </c>
    </row>
    <row r="34" spans="1:9" ht="14.25" customHeight="1">
      <c r="A34" s="87">
        <v>30</v>
      </c>
      <c r="B34" s="16" t="s">
        <v>26</v>
      </c>
      <c r="C34" s="12">
        <v>1</v>
      </c>
      <c r="D34" s="88">
        <v>0</v>
      </c>
      <c r="E34" s="17"/>
      <c r="F34" s="18"/>
      <c r="G34" s="321">
        <v>0</v>
      </c>
      <c r="H34" s="322">
        <f t="shared" si="0"/>
        <v>0</v>
      </c>
      <c r="I34" s="321">
        <v>0</v>
      </c>
    </row>
    <row r="35" spans="1:9" ht="14.25" customHeight="1">
      <c r="A35" s="87">
        <v>31</v>
      </c>
      <c r="B35" s="16" t="s">
        <v>24</v>
      </c>
      <c r="C35" s="12">
        <v>1</v>
      </c>
      <c r="D35" s="88">
        <v>0</v>
      </c>
      <c r="E35" s="17"/>
      <c r="F35" s="18"/>
      <c r="G35" s="321">
        <v>2</v>
      </c>
      <c r="H35" s="322">
        <f t="shared" si="0"/>
        <v>0</v>
      </c>
      <c r="I35" s="321">
        <v>2</v>
      </c>
    </row>
    <row r="36" spans="1:9" ht="14.25" customHeight="1">
      <c r="A36" s="87">
        <v>32</v>
      </c>
      <c r="B36" s="16" t="s">
        <v>25</v>
      </c>
      <c r="C36" s="12">
        <v>1</v>
      </c>
      <c r="D36" s="88">
        <v>0</v>
      </c>
      <c r="E36" s="17"/>
      <c r="F36" s="18"/>
      <c r="G36" s="321">
        <v>11</v>
      </c>
      <c r="H36" s="322">
        <f t="shared" si="0"/>
        <v>0</v>
      </c>
      <c r="I36" s="321">
        <v>11</v>
      </c>
    </row>
    <row r="37" spans="1:9" ht="14.25" customHeight="1" thickBot="1">
      <c r="A37" s="89">
        <v>33</v>
      </c>
      <c r="B37" s="75" t="s">
        <v>118</v>
      </c>
      <c r="C37" s="81">
        <v>1</v>
      </c>
      <c r="D37" s="90">
        <v>0</v>
      </c>
      <c r="E37" s="17"/>
      <c r="F37" s="18"/>
      <c r="G37" s="321">
        <v>0</v>
      </c>
      <c r="H37" s="323">
        <f t="shared" si="0"/>
        <v>0</v>
      </c>
      <c r="I37" s="321">
        <v>0</v>
      </c>
    </row>
    <row r="38" spans="1:9" s="19" customFormat="1" ht="14.25" customHeight="1" thickBot="1">
      <c r="A38" s="49"/>
      <c r="B38" s="37" t="s">
        <v>41</v>
      </c>
      <c r="C38" s="38">
        <v>632</v>
      </c>
      <c r="D38" s="74">
        <v>517</v>
      </c>
      <c r="E38" s="20"/>
      <c r="G38" s="324">
        <f>SUM(G5:G37)</f>
        <v>253</v>
      </c>
      <c r="H38" s="325">
        <f t="shared" si="0"/>
        <v>8</v>
      </c>
      <c r="I38" s="324">
        <f>SUM(I5:I37)</f>
        <v>245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/>
  <mergeCells count="5">
    <mergeCell ref="A3:A4"/>
    <mergeCell ref="B3:B4"/>
    <mergeCell ref="C3:C4"/>
    <mergeCell ref="D3:D4"/>
    <mergeCell ref="E4:F4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F38"/>
  <sheetViews>
    <sheetView zoomScalePageLayoutView="0" workbookViewId="0" topLeftCell="A10">
      <selection activeCell="E2" sqref="E2:E3"/>
    </sheetView>
  </sheetViews>
  <sheetFormatPr defaultColWidth="9.140625" defaultRowHeight="15"/>
  <cols>
    <col min="1" max="1" width="5.8515625" style="15" customWidth="1"/>
    <col min="2" max="2" width="23.140625" style="8" customWidth="1"/>
    <col min="3" max="4" width="15.7109375" style="8" customWidth="1"/>
    <col min="5" max="5" width="14.421875" style="8" customWidth="1"/>
    <col min="6" max="6" width="15.8515625" style="8" customWidth="1"/>
    <col min="7" max="16384" width="9.140625" style="8" customWidth="1"/>
  </cols>
  <sheetData>
    <row r="1" spans="2:6" ht="13.5" thickBot="1">
      <c r="B1" s="29" t="s">
        <v>106</v>
      </c>
      <c r="C1" s="29"/>
      <c r="D1" s="29"/>
      <c r="E1" s="29"/>
      <c r="F1" s="31" t="s">
        <v>121</v>
      </c>
    </row>
    <row r="2" spans="1:6" s="11" customFormat="1" ht="21" customHeight="1">
      <c r="A2" s="252" t="s">
        <v>43</v>
      </c>
      <c r="B2" s="263" t="s">
        <v>44</v>
      </c>
      <c r="C2" s="263" t="s">
        <v>108</v>
      </c>
      <c r="D2" s="263" t="s">
        <v>109</v>
      </c>
      <c r="E2" s="315" t="s">
        <v>110</v>
      </c>
      <c r="F2" s="259" t="s">
        <v>111</v>
      </c>
    </row>
    <row r="3" spans="1:6" s="15" customFormat="1" ht="62.25" customHeight="1" thickBot="1">
      <c r="A3" s="253"/>
      <c r="B3" s="279"/>
      <c r="C3" s="282"/>
      <c r="D3" s="282"/>
      <c r="E3" s="279"/>
      <c r="F3" s="280"/>
    </row>
    <row r="4" spans="1:6" s="15" customFormat="1" ht="14.25" customHeight="1">
      <c r="A4" s="85">
        <v>1</v>
      </c>
      <c r="B4" s="129" t="s">
        <v>127</v>
      </c>
      <c r="C4" s="146">
        <v>173.043</v>
      </c>
      <c r="D4" s="116">
        <v>14.42</v>
      </c>
      <c r="E4" s="107">
        <v>773.01</v>
      </c>
      <c r="F4" s="117">
        <v>992.61</v>
      </c>
    </row>
    <row r="5" spans="1:6" ht="14.25" customHeight="1">
      <c r="A5" s="87">
        <v>2</v>
      </c>
      <c r="B5" s="16" t="s">
        <v>0</v>
      </c>
      <c r="C5" s="32">
        <v>135.853</v>
      </c>
      <c r="D5" s="28">
        <v>11.32</v>
      </c>
      <c r="E5" s="23">
        <v>773.55</v>
      </c>
      <c r="F5" s="118">
        <v>1031.4</v>
      </c>
    </row>
    <row r="6" spans="1:6" ht="14.25" customHeight="1">
      <c r="A6" s="87">
        <v>3</v>
      </c>
      <c r="B6" s="16" t="s">
        <v>1</v>
      </c>
      <c r="C6" s="32">
        <v>176.029</v>
      </c>
      <c r="D6" s="28">
        <v>14.67</v>
      </c>
      <c r="E6" s="23">
        <v>842.02</v>
      </c>
      <c r="F6" s="118">
        <v>1088.15</v>
      </c>
    </row>
    <row r="7" spans="1:6" ht="14.25" customHeight="1">
      <c r="A7" s="87">
        <v>4</v>
      </c>
      <c r="B7" s="16" t="s">
        <v>2</v>
      </c>
      <c r="C7" s="32">
        <v>128.111</v>
      </c>
      <c r="D7" s="28">
        <v>10.68</v>
      </c>
      <c r="E7" s="23">
        <v>880.26</v>
      </c>
      <c r="F7" s="118">
        <v>1210.36</v>
      </c>
    </row>
    <row r="8" spans="1:6" ht="14.25" customHeight="1">
      <c r="A8" s="87">
        <v>5</v>
      </c>
      <c r="B8" s="16" t="s">
        <v>3</v>
      </c>
      <c r="C8" s="32">
        <v>182.543</v>
      </c>
      <c r="D8" s="28">
        <v>15.21</v>
      </c>
      <c r="E8" s="23">
        <v>727.87</v>
      </c>
      <c r="F8" s="118">
        <v>943.4</v>
      </c>
    </row>
    <row r="9" spans="1:6" ht="14.25" customHeight="1">
      <c r="A9" s="87">
        <v>6</v>
      </c>
      <c r="B9" s="16" t="s">
        <v>4</v>
      </c>
      <c r="C9" s="32">
        <v>178</v>
      </c>
      <c r="D9" s="28">
        <v>14.83</v>
      </c>
      <c r="E9" s="23">
        <v>360.66</v>
      </c>
      <c r="F9" s="118">
        <v>690.08</v>
      </c>
    </row>
    <row r="10" spans="1:6" ht="14.25" customHeight="1">
      <c r="A10" s="87">
        <v>7</v>
      </c>
      <c r="B10" s="16" t="s">
        <v>5</v>
      </c>
      <c r="C10" s="32">
        <v>210.72</v>
      </c>
      <c r="D10" s="28">
        <v>17.56</v>
      </c>
      <c r="E10" s="23">
        <v>488.78</v>
      </c>
      <c r="F10" s="118">
        <v>788.24</v>
      </c>
    </row>
    <row r="11" spans="1:6" ht="14.25" customHeight="1">
      <c r="A11" s="87">
        <v>8</v>
      </c>
      <c r="B11" s="16" t="s">
        <v>6</v>
      </c>
      <c r="C11" s="32">
        <v>151.574</v>
      </c>
      <c r="D11" s="28">
        <v>12.63</v>
      </c>
      <c r="E11" s="23">
        <v>662.3</v>
      </c>
      <c r="F11" s="118">
        <v>1056.33</v>
      </c>
    </row>
    <row r="12" spans="1:6" ht="14.25" customHeight="1">
      <c r="A12" s="87">
        <v>9</v>
      </c>
      <c r="B12" s="16" t="s">
        <v>39</v>
      </c>
      <c r="C12" s="32">
        <v>125.393</v>
      </c>
      <c r="D12" s="28">
        <v>10.45</v>
      </c>
      <c r="E12" s="23">
        <v>338.91</v>
      </c>
      <c r="F12" s="118">
        <v>518.6</v>
      </c>
    </row>
    <row r="13" spans="1:6" ht="14.25" customHeight="1">
      <c r="A13" s="87">
        <v>10</v>
      </c>
      <c r="B13" s="16" t="s">
        <v>7</v>
      </c>
      <c r="C13" s="32">
        <v>128.615</v>
      </c>
      <c r="D13" s="28">
        <v>10.72</v>
      </c>
      <c r="E13" s="23">
        <v>783.27</v>
      </c>
      <c r="F13" s="118">
        <v>1272.81</v>
      </c>
    </row>
    <row r="14" spans="1:6" ht="14.25" customHeight="1">
      <c r="A14" s="87">
        <v>11</v>
      </c>
      <c r="B14" s="16" t="s">
        <v>8</v>
      </c>
      <c r="C14" s="32">
        <v>131.584</v>
      </c>
      <c r="D14" s="28">
        <v>10.97</v>
      </c>
      <c r="E14" s="23">
        <v>503.59</v>
      </c>
      <c r="F14" s="118">
        <v>941.49</v>
      </c>
    </row>
    <row r="15" spans="1:6" ht="14.25" customHeight="1">
      <c r="A15" s="87">
        <v>12</v>
      </c>
      <c r="B15" s="16" t="s">
        <v>9</v>
      </c>
      <c r="C15" s="32">
        <v>148.938</v>
      </c>
      <c r="D15" s="28">
        <v>12.41</v>
      </c>
      <c r="E15" s="23">
        <v>789.31</v>
      </c>
      <c r="F15" s="118">
        <v>1072.26</v>
      </c>
    </row>
    <row r="16" spans="1:6" ht="14.25" customHeight="1">
      <c r="A16" s="87">
        <v>13</v>
      </c>
      <c r="B16" s="16" t="s">
        <v>10</v>
      </c>
      <c r="C16" s="32">
        <v>193.724</v>
      </c>
      <c r="D16" s="28">
        <v>16.14</v>
      </c>
      <c r="E16" s="23">
        <v>370.38</v>
      </c>
      <c r="F16" s="118">
        <v>725</v>
      </c>
    </row>
    <row r="17" spans="1:6" ht="14.25" customHeight="1">
      <c r="A17" s="87">
        <v>14</v>
      </c>
      <c r="B17" s="16" t="s">
        <v>11</v>
      </c>
      <c r="C17" s="32">
        <v>191.9</v>
      </c>
      <c r="D17" s="28">
        <v>15.99</v>
      </c>
      <c r="E17" s="23">
        <v>392.24</v>
      </c>
      <c r="F17" s="118">
        <v>806.43</v>
      </c>
    </row>
    <row r="18" spans="1:6" ht="14.25" customHeight="1">
      <c r="A18" s="87">
        <v>15</v>
      </c>
      <c r="B18" s="16" t="s">
        <v>12</v>
      </c>
      <c r="C18" s="32">
        <v>208.517</v>
      </c>
      <c r="D18" s="28">
        <v>17.38</v>
      </c>
      <c r="E18" s="23">
        <v>299.08</v>
      </c>
      <c r="F18" s="118">
        <v>747.06</v>
      </c>
    </row>
    <row r="19" spans="1:6" ht="14.25" customHeight="1">
      <c r="A19" s="87">
        <v>16</v>
      </c>
      <c r="B19" s="16" t="s">
        <v>13</v>
      </c>
      <c r="C19" s="32">
        <v>184.235</v>
      </c>
      <c r="D19" s="28">
        <v>15.35</v>
      </c>
      <c r="E19" s="23">
        <v>390.1</v>
      </c>
      <c r="F19" s="118">
        <v>515.13</v>
      </c>
    </row>
    <row r="20" spans="1:6" ht="14.25" customHeight="1">
      <c r="A20" s="87">
        <v>17</v>
      </c>
      <c r="B20" s="16" t="s">
        <v>14</v>
      </c>
      <c r="C20" s="32">
        <v>141.75</v>
      </c>
      <c r="D20" s="28">
        <v>11.81</v>
      </c>
      <c r="E20" s="23">
        <v>860.88</v>
      </c>
      <c r="F20" s="118">
        <v>1035.64</v>
      </c>
    </row>
    <row r="21" spans="1:6" ht="14.25" customHeight="1">
      <c r="A21" s="87">
        <v>18</v>
      </c>
      <c r="B21" s="16" t="s">
        <v>15</v>
      </c>
      <c r="C21" s="32">
        <v>165.652</v>
      </c>
      <c r="D21" s="28">
        <v>13.8</v>
      </c>
      <c r="E21" s="23">
        <v>501.58</v>
      </c>
      <c r="F21" s="118">
        <v>630.66</v>
      </c>
    </row>
    <row r="22" spans="1:6" ht="14.25" customHeight="1">
      <c r="A22" s="87">
        <v>19</v>
      </c>
      <c r="B22" s="16" t="s">
        <v>16</v>
      </c>
      <c r="C22" s="32">
        <v>171.25</v>
      </c>
      <c r="D22" s="28">
        <v>14.27</v>
      </c>
      <c r="E22" s="23">
        <v>261.91</v>
      </c>
      <c r="F22" s="118">
        <v>651.72</v>
      </c>
    </row>
    <row r="23" spans="1:6" ht="14.25" customHeight="1">
      <c r="A23" s="87">
        <v>20</v>
      </c>
      <c r="B23" s="16" t="s">
        <v>17</v>
      </c>
      <c r="C23" s="32">
        <v>182.029</v>
      </c>
      <c r="D23" s="28">
        <v>15.17</v>
      </c>
      <c r="E23" s="23">
        <v>523.64</v>
      </c>
      <c r="F23" s="118">
        <v>687.76</v>
      </c>
    </row>
    <row r="24" spans="1:6" ht="14.25" customHeight="1">
      <c r="A24" s="87">
        <v>21</v>
      </c>
      <c r="B24" s="16" t="s">
        <v>18</v>
      </c>
      <c r="C24" s="32">
        <v>134.116</v>
      </c>
      <c r="D24" s="28">
        <v>11.18</v>
      </c>
      <c r="E24" s="23">
        <v>507.51</v>
      </c>
      <c r="F24" s="118">
        <v>886.87</v>
      </c>
    </row>
    <row r="25" spans="1:6" ht="14.25" customHeight="1">
      <c r="A25" s="87">
        <v>22</v>
      </c>
      <c r="B25" s="16" t="s">
        <v>19</v>
      </c>
      <c r="C25" s="32">
        <v>137.292</v>
      </c>
      <c r="D25" s="28">
        <v>11.44</v>
      </c>
      <c r="E25" s="23">
        <v>515.96</v>
      </c>
      <c r="F25" s="118">
        <v>740.65</v>
      </c>
    </row>
    <row r="26" spans="1:6" ht="14.25" customHeight="1">
      <c r="A26" s="87">
        <v>23</v>
      </c>
      <c r="B26" s="16" t="s">
        <v>23</v>
      </c>
      <c r="C26" s="32">
        <v>177.423</v>
      </c>
      <c r="D26" s="28">
        <v>14.79</v>
      </c>
      <c r="E26" s="23">
        <v>706.76</v>
      </c>
      <c r="F26" s="118">
        <v>857.38</v>
      </c>
    </row>
    <row r="27" spans="1:6" ht="14.25" customHeight="1">
      <c r="A27" s="87">
        <v>24</v>
      </c>
      <c r="B27" s="16" t="s">
        <v>126</v>
      </c>
      <c r="C27" s="32">
        <v>177.407</v>
      </c>
      <c r="D27" s="28">
        <v>14.78</v>
      </c>
      <c r="E27" s="23">
        <v>805.4</v>
      </c>
      <c r="F27" s="118">
        <v>1068.89</v>
      </c>
    </row>
    <row r="28" spans="1:6" ht="14.25" customHeight="1">
      <c r="A28" s="87">
        <v>25</v>
      </c>
      <c r="B28" s="16" t="s">
        <v>125</v>
      </c>
      <c r="C28" s="32">
        <v>154.182</v>
      </c>
      <c r="D28" s="28">
        <v>12.85</v>
      </c>
      <c r="E28" s="23">
        <v>527.47</v>
      </c>
      <c r="F28" s="118">
        <v>1028.44</v>
      </c>
    </row>
    <row r="29" spans="1:6" ht="14.25" customHeight="1">
      <c r="A29" s="87">
        <v>26</v>
      </c>
      <c r="B29" s="16" t="s">
        <v>20</v>
      </c>
      <c r="C29" s="32">
        <v>174.825</v>
      </c>
      <c r="D29" s="28">
        <v>14.57</v>
      </c>
      <c r="E29" s="23">
        <v>320.65</v>
      </c>
      <c r="F29" s="118">
        <v>643.74</v>
      </c>
    </row>
    <row r="30" spans="1:6" ht="14.25" customHeight="1">
      <c r="A30" s="87">
        <v>27</v>
      </c>
      <c r="B30" s="16" t="s">
        <v>22</v>
      </c>
      <c r="C30" s="32">
        <v>195.148</v>
      </c>
      <c r="D30" s="28">
        <v>16.26</v>
      </c>
      <c r="E30" s="23">
        <v>448.52</v>
      </c>
      <c r="F30" s="118">
        <v>698.69</v>
      </c>
    </row>
    <row r="31" spans="1:6" ht="14.25" customHeight="1">
      <c r="A31" s="87">
        <v>28</v>
      </c>
      <c r="B31" s="16" t="s">
        <v>21</v>
      </c>
      <c r="C31" s="32">
        <v>165.113</v>
      </c>
      <c r="D31" s="28">
        <v>13.76</v>
      </c>
      <c r="E31" s="23">
        <v>98.22</v>
      </c>
      <c r="F31" s="118">
        <v>1500.86</v>
      </c>
    </row>
    <row r="32" spans="1:6" ht="14.25" customHeight="1">
      <c r="A32" s="87">
        <v>29</v>
      </c>
      <c r="B32" s="16" t="s">
        <v>40</v>
      </c>
      <c r="C32" s="32">
        <v>230.994</v>
      </c>
      <c r="D32" s="28">
        <v>19.25</v>
      </c>
      <c r="E32" s="23">
        <v>85.45</v>
      </c>
      <c r="F32" s="118">
        <v>1235.05</v>
      </c>
    </row>
    <row r="33" spans="1:6" ht="14.25" customHeight="1">
      <c r="A33" s="87">
        <v>30</v>
      </c>
      <c r="B33" s="16" t="s">
        <v>26</v>
      </c>
      <c r="C33" s="32">
        <v>336.258</v>
      </c>
      <c r="D33" s="28">
        <v>28.02</v>
      </c>
      <c r="E33" s="23">
        <v>247.49</v>
      </c>
      <c r="F33" s="118">
        <v>3259.98</v>
      </c>
    </row>
    <row r="34" spans="1:6" ht="14.25" customHeight="1">
      <c r="A34" s="87">
        <v>31</v>
      </c>
      <c r="B34" s="16" t="s">
        <v>24</v>
      </c>
      <c r="C34" s="32">
        <v>230.103</v>
      </c>
      <c r="D34" s="28">
        <v>19.18</v>
      </c>
      <c r="E34" s="23">
        <v>37.69</v>
      </c>
      <c r="F34" s="118">
        <v>1679.58</v>
      </c>
    </row>
    <row r="35" spans="1:6" ht="14.25" customHeight="1">
      <c r="A35" s="87">
        <v>32</v>
      </c>
      <c r="B35" s="16" t="s">
        <v>25</v>
      </c>
      <c r="C35" s="32">
        <v>267.333</v>
      </c>
      <c r="D35" s="28">
        <v>22.28</v>
      </c>
      <c r="E35" s="23">
        <v>35.31</v>
      </c>
      <c r="F35" s="118">
        <v>7554.4</v>
      </c>
    </row>
    <row r="36" spans="1:6" s="19" customFormat="1" ht="14.25" customHeight="1" thickBot="1">
      <c r="A36" s="89">
        <v>33</v>
      </c>
      <c r="B36" s="75" t="s">
        <v>118</v>
      </c>
      <c r="C36" s="144">
        <v>45</v>
      </c>
      <c r="D36" s="119">
        <v>3.75</v>
      </c>
      <c r="E36" s="71">
        <v>1.65</v>
      </c>
      <c r="F36" s="120">
        <v>230</v>
      </c>
    </row>
    <row r="37" spans="1:6" s="19" customFormat="1" ht="14.25" customHeight="1" thickBot="1">
      <c r="A37" s="49"/>
      <c r="B37" s="37" t="s">
        <v>41</v>
      </c>
      <c r="C37" s="145">
        <v>194.829</v>
      </c>
      <c r="D37" s="40">
        <v>16.24</v>
      </c>
      <c r="E37" s="73">
        <v>493.1</v>
      </c>
      <c r="F37" s="121">
        <v>1162.88</v>
      </c>
    </row>
    <row r="38" spans="1:6" s="19" customFormat="1" ht="14.25" customHeight="1">
      <c r="A38" s="139"/>
      <c r="B38" s="140"/>
      <c r="C38" s="141"/>
      <c r="D38" s="142"/>
      <c r="E38" s="143"/>
      <c r="F38" s="143"/>
    </row>
  </sheetData>
  <sheetProtection/>
  <mergeCells count="6">
    <mergeCell ref="F2:F3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1" fitToWidth="1" horizontalDpi="300" verticalDpi="3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F37"/>
  <sheetViews>
    <sheetView zoomScalePageLayoutView="0" workbookViewId="0" topLeftCell="A1">
      <selection activeCell="G4" sqref="G4:G5"/>
    </sheetView>
  </sheetViews>
  <sheetFormatPr defaultColWidth="9.140625" defaultRowHeight="15"/>
  <cols>
    <col min="1" max="1" width="5.8515625" style="15" customWidth="1"/>
    <col min="2" max="2" width="23.421875" style="8" customWidth="1"/>
    <col min="3" max="3" width="9.140625" style="8" customWidth="1"/>
    <col min="4" max="4" width="8.00390625" style="8" customWidth="1"/>
    <col min="5" max="5" width="10.57421875" style="8" customWidth="1"/>
    <col min="6" max="6" width="7.8515625" style="8" customWidth="1"/>
    <col min="7" max="249" width="9.140625" style="8" customWidth="1"/>
    <col min="250" max="250" width="6.421875" style="8" customWidth="1"/>
    <col min="251" max="251" width="21.421875" style="8" customWidth="1"/>
    <col min="252" max="252" width="9.140625" style="8" customWidth="1"/>
    <col min="253" max="253" width="8.00390625" style="8" customWidth="1"/>
    <col min="254" max="254" width="10.57421875" style="8" customWidth="1"/>
    <col min="255" max="255" width="7.8515625" style="8" customWidth="1"/>
    <col min="256" max="16384" width="9.140625" style="8" customWidth="1"/>
  </cols>
  <sheetData>
    <row r="1" spans="2:6" ht="13.5" thickBot="1">
      <c r="B1" s="29" t="s">
        <v>106</v>
      </c>
      <c r="C1" s="29"/>
      <c r="D1" s="29"/>
      <c r="E1" s="311" t="s">
        <v>123</v>
      </c>
      <c r="F1" s="311"/>
    </row>
    <row r="2" spans="1:6" s="11" customFormat="1" ht="50.25" customHeight="1">
      <c r="A2" s="252" t="s">
        <v>68</v>
      </c>
      <c r="B2" s="254" t="s">
        <v>44</v>
      </c>
      <c r="C2" s="263" t="s">
        <v>113</v>
      </c>
      <c r="D2" s="263"/>
      <c r="E2" s="263" t="s">
        <v>114</v>
      </c>
      <c r="F2" s="259"/>
    </row>
    <row r="3" spans="1:6" ht="13.5" thickBot="1">
      <c r="A3" s="253"/>
      <c r="B3" s="255"/>
      <c r="C3" s="97" t="s">
        <v>48</v>
      </c>
      <c r="D3" s="97" t="s">
        <v>88</v>
      </c>
      <c r="E3" s="97" t="s">
        <v>48</v>
      </c>
      <c r="F3" s="98" t="s">
        <v>88</v>
      </c>
    </row>
    <row r="4" spans="1:6" ht="14.25" customHeight="1">
      <c r="A4" s="85">
        <v>1</v>
      </c>
      <c r="B4" s="129" t="s">
        <v>127</v>
      </c>
      <c r="C4" s="107">
        <v>0.06</v>
      </c>
      <c r="D4" s="107">
        <v>0.06</v>
      </c>
      <c r="E4" s="137">
        <v>96.8</v>
      </c>
      <c r="F4" s="117">
        <v>-0.6000000000000085</v>
      </c>
    </row>
    <row r="5" spans="1:6" ht="14.25" customHeight="1">
      <c r="A5" s="87">
        <v>2</v>
      </c>
      <c r="B5" s="16" t="s">
        <v>0</v>
      </c>
      <c r="C5" s="23">
        <v>0.17</v>
      </c>
      <c r="D5" s="23">
        <v>-0.03</v>
      </c>
      <c r="E5" s="25">
        <v>92.35</v>
      </c>
      <c r="F5" s="118">
        <v>-2.4</v>
      </c>
    </row>
    <row r="6" spans="1:6" ht="14.25" customHeight="1">
      <c r="A6" s="87">
        <v>3</v>
      </c>
      <c r="B6" s="16" t="s">
        <v>1</v>
      </c>
      <c r="C6" s="23">
        <v>0.47</v>
      </c>
      <c r="D6" s="23">
        <v>-0.030000000000000027</v>
      </c>
      <c r="E6" s="25">
        <v>94.6</v>
      </c>
      <c r="F6" s="118">
        <v>1.7999999999999972</v>
      </c>
    </row>
    <row r="7" spans="1:6" ht="14.25" customHeight="1">
      <c r="A7" s="87">
        <v>4</v>
      </c>
      <c r="B7" s="16" t="s">
        <v>2</v>
      </c>
      <c r="C7" s="23">
        <v>0.06</v>
      </c>
      <c r="D7" s="23">
        <v>-0.04000000000000001</v>
      </c>
      <c r="E7" s="25">
        <v>99.4</v>
      </c>
      <c r="F7" s="118">
        <v>-0.3999999999999915</v>
      </c>
    </row>
    <row r="8" spans="1:6" ht="14.25" customHeight="1">
      <c r="A8" s="87">
        <v>5</v>
      </c>
      <c r="B8" s="16" t="s">
        <v>3</v>
      </c>
      <c r="C8" s="23">
        <v>0.09</v>
      </c>
      <c r="D8" s="23">
        <v>-0.010000000000000009</v>
      </c>
      <c r="E8" s="25">
        <v>94.7</v>
      </c>
      <c r="F8" s="118">
        <v>-2.8999999999999915</v>
      </c>
    </row>
    <row r="9" spans="1:6" ht="14.25" customHeight="1">
      <c r="A9" s="87">
        <v>6</v>
      </c>
      <c r="B9" s="16" t="s">
        <v>4</v>
      </c>
      <c r="C9" s="23">
        <v>0.1</v>
      </c>
      <c r="D9" s="23">
        <v>0</v>
      </c>
      <c r="E9" s="25">
        <v>95.5</v>
      </c>
      <c r="F9" s="118">
        <v>-0.7999999999999972</v>
      </c>
    </row>
    <row r="10" spans="1:6" ht="14.25" customHeight="1">
      <c r="A10" s="87">
        <v>7</v>
      </c>
      <c r="B10" s="16" t="s">
        <v>5</v>
      </c>
      <c r="C10" s="23">
        <v>0</v>
      </c>
      <c r="D10" s="23">
        <v>0</v>
      </c>
      <c r="E10" s="25">
        <v>98.1</v>
      </c>
      <c r="F10" s="118">
        <v>1.0999999999999943</v>
      </c>
    </row>
    <row r="11" spans="1:6" ht="14.25" customHeight="1">
      <c r="A11" s="87">
        <v>8</v>
      </c>
      <c r="B11" s="16" t="s">
        <v>6</v>
      </c>
      <c r="C11" s="23">
        <v>0.24</v>
      </c>
      <c r="D11" s="23">
        <v>0.03999999999999998</v>
      </c>
      <c r="E11" s="25">
        <v>94.8</v>
      </c>
      <c r="F11" s="118">
        <v>1.2999999999999972</v>
      </c>
    </row>
    <row r="12" spans="1:6" ht="14.25" customHeight="1">
      <c r="A12" s="87">
        <v>9</v>
      </c>
      <c r="B12" s="16" t="s">
        <v>39</v>
      </c>
      <c r="C12" s="23">
        <v>0.09</v>
      </c>
      <c r="D12" s="23">
        <v>0.09</v>
      </c>
      <c r="E12" s="25">
        <v>98.9</v>
      </c>
      <c r="F12" s="118">
        <v>1.1000000000000085</v>
      </c>
    </row>
    <row r="13" spans="1:6" ht="14.25" customHeight="1">
      <c r="A13" s="87">
        <v>10</v>
      </c>
      <c r="B13" s="16" t="s">
        <v>7</v>
      </c>
      <c r="C13" s="23">
        <v>0</v>
      </c>
      <c r="D13" s="23">
        <v>0</v>
      </c>
      <c r="E13" s="25">
        <v>96.9</v>
      </c>
      <c r="F13" s="118">
        <v>-1.6999999999999886</v>
      </c>
    </row>
    <row r="14" spans="1:6" ht="14.25" customHeight="1">
      <c r="A14" s="87">
        <v>11</v>
      </c>
      <c r="B14" s="16" t="s">
        <v>8</v>
      </c>
      <c r="C14" s="23">
        <v>0</v>
      </c>
      <c r="D14" s="23">
        <v>-0.3</v>
      </c>
      <c r="E14" s="25">
        <v>98.5</v>
      </c>
      <c r="F14" s="118">
        <v>-1.0999999999999943</v>
      </c>
    </row>
    <row r="15" spans="1:6" ht="14.25" customHeight="1">
      <c r="A15" s="87">
        <v>12</v>
      </c>
      <c r="B15" s="16" t="s">
        <v>9</v>
      </c>
      <c r="C15" s="23">
        <v>0</v>
      </c>
      <c r="D15" s="23">
        <v>0</v>
      </c>
      <c r="E15" s="25">
        <v>94.5</v>
      </c>
      <c r="F15" s="118">
        <v>0.5</v>
      </c>
    </row>
    <row r="16" spans="1:6" ht="14.25" customHeight="1">
      <c r="A16" s="87">
        <v>13</v>
      </c>
      <c r="B16" s="16" t="s">
        <v>10</v>
      </c>
      <c r="C16" s="23">
        <v>0</v>
      </c>
      <c r="D16" s="23">
        <v>-0.1</v>
      </c>
      <c r="E16" s="25">
        <v>98.6</v>
      </c>
      <c r="F16" s="118">
        <v>12.699999999999989</v>
      </c>
    </row>
    <row r="17" spans="1:6" ht="14.25" customHeight="1">
      <c r="A17" s="87">
        <v>14</v>
      </c>
      <c r="B17" s="16" t="s">
        <v>11</v>
      </c>
      <c r="C17" s="23">
        <v>0.16</v>
      </c>
      <c r="D17" s="23">
        <v>0.06</v>
      </c>
      <c r="E17" s="25">
        <v>97.1</v>
      </c>
      <c r="F17" s="118">
        <v>-0.20000000000000284</v>
      </c>
    </row>
    <row r="18" spans="1:6" ht="14.25" customHeight="1">
      <c r="A18" s="87">
        <v>15</v>
      </c>
      <c r="B18" s="16" t="s">
        <v>12</v>
      </c>
      <c r="C18" s="23">
        <v>0</v>
      </c>
      <c r="D18" s="23">
        <v>0</v>
      </c>
      <c r="E18" s="25">
        <v>93.4</v>
      </c>
      <c r="F18" s="118">
        <v>1.5</v>
      </c>
    </row>
    <row r="19" spans="1:6" ht="14.25" customHeight="1">
      <c r="A19" s="87">
        <v>16</v>
      </c>
      <c r="B19" s="16" t="s">
        <v>13</v>
      </c>
      <c r="C19" s="23">
        <v>0</v>
      </c>
      <c r="D19" s="23">
        <v>0</v>
      </c>
      <c r="E19" s="25">
        <v>98.6</v>
      </c>
      <c r="F19" s="118">
        <v>0.7999999999999972</v>
      </c>
    </row>
    <row r="20" spans="1:6" ht="14.25" customHeight="1">
      <c r="A20" s="87">
        <v>17</v>
      </c>
      <c r="B20" s="16" t="s">
        <v>14</v>
      </c>
      <c r="C20" s="23">
        <v>0</v>
      </c>
      <c r="D20" s="23">
        <v>0</v>
      </c>
      <c r="E20" s="25">
        <v>95.5</v>
      </c>
      <c r="F20" s="118">
        <v>5.099999999999994</v>
      </c>
    </row>
    <row r="21" spans="1:6" ht="14.25" customHeight="1">
      <c r="A21" s="87">
        <v>18</v>
      </c>
      <c r="B21" s="16" t="s">
        <v>15</v>
      </c>
      <c r="C21" s="23">
        <v>0.72</v>
      </c>
      <c r="D21" s="23">
        <v>-0.08000000000000007</v>
      </c>
      <c r="E21" s="25">
        <v>95.6</v>
      </c>
      <c r="F21" s="118">
        <v>0.19999999999998863</v>
      </c>
    </row>
    <row r="22" spans="1:6" ht="14.25" customHeight="1">
      <c r="A22" s="87">
        <v>19</v>
      </c>
      <c r="B22" s="16" t="s">
        <v>16</v>
      </c>
      <c r="C22" s="23">
        <v>0.18</v>
      </c>
      <c r="D22" s="23">
        <v>-0.020000000000000018</v>
      </c>
      <c r="E22" s="25">
        <v>91.6</v>
      </c>
      <c r="F22" s="118">
        <v>-2.1000000000000085</v>
      </c>
    </row>
    <row r="23" spans="1:6" ht="14.25" customHeight="1">
      <c r="A23" s="87">
        <v>20</v>
      </c>
      <c r="B23" s="16" t="s">
        <v>17</v>
      </c>
      <c r="C23" s="23">
        <v>0</v>
      </c>
      <c r="D23" s="23">
        <v>0</v>
      </c>
      <c r="E23" s="25">
        <v>97.7</v>
      </c>
      <c r="F23" s="118">
        <v>0</v>
      </c>
    </row>
    <row r="24" spans="1:6" ht="14.25" customHeight="1">
      <c r="A24" s="87">
        <v>21</v>
      </c>
      <c r="B24" s="16" t="s">
        <v>18</v>
      </c>
      <c r="C24" s="23">
        <v>0.06</v>
      </c>
      <c r="D24" s="23">
        <v>0.06</v>
      </c>
      <c r="E24" s="25">
        <v>95.2</v>
      </c>
      <c r="F24" s="118">
        <v>-2.299999999999997</v>
      </c>
    </row>
    <row r="25" spans="1:6" ht="14.25" customHeight="1">
      <c r="A25" s="87">
        <v>22</v>
      </c>
      <c r="B25" s="16" t="s">
        <v>19</v>
      </c>
      <c r="C25" s="23">
        <v>0</v>
      </c>
      <c r="D25" s="23">
        <v>0</v>
      </c>
      <c r="E25" s="25">
        <v>96.3</v>
      </c>
      <c r="F25" s="118">
        <v>-2.700000000000003</v>
      </c>
    </row>
    <row r="26" spans="1:6" ht="14.25" customHeight="1">
      <c r="A26" s="87">
        <v>23</v>
      </c>
      <c r="B26" s="16" t="s">
        <v>23</v>
      </c>
      <c r="C26" s="23">
        <v>0.08</v>
      </c>
      <c r="D26" s="23">
        <v>-1.02</v>
      </c>
      <c r="E26" s="25">
        <v>96</v>
      </c>
      <c r="F26" s="118">
        <v>-0.9000000000000057</v>
      </c>
    </row>
    <row r="27" spans="1:6" ht="14.25" customHeight="1">
      <c r="A27" s="87">
        <v>24</v>
      </c>
      <c r="B27" s="16" t="s">
        <v>126</v>
      </c>
      <c r="C27" s="23">
        <v>0.49</v>
      </c>
      <c r="D27" s="23">
        <v>0.19</v>
      </c>
      <c r="E27" s="25">
        <v>97.3</v>
      </c>
      <c r="F27" s="118">
        <v>-2.299999999999997</v>
      </c>
    </row>
    <row r="28" spans="1:6" ht="14.25" customHeight="1">
      <c r="A28" s="87">
        <v>25</v>
      </c>
      <c r="B28" s="16" t="s">
        <v>125</v>
      </c>
      <c r="C28" s="23">
        <v>0.08</v>
      </c>
      <c r="D28" s="23">
        <v>-0.12000000000000001</v>
      </c>
      <c r="E28" s="25">
        <v>96.7</v>
      </c>
      <c r="F28" s="118">
        <v>-1.3999999999999915</v>
      </c>
    </row>
    <row r="29" spans="1:6" ht="14.25" customHeight="1">
      <c r="A29" s="87">
        <v>26</v>
      </c>
      <c r="B29" s="16" t="s">
        <v>20</v>
      </c>
      <c r="C29" s="23">
        <v>0.42</v>
      </c>
      <c r="D29" s="23">
        <v>0.019999999999999962</v>
      </c>
      <c r="E29" s="25">
        <v>98.9</v>
      </c>
      <c r="F29" s="118">
        <v>-0.6999999999999886</v>
      </c>
    </row>
    <row r="30" spans="1:6" ht="14.25" customHeight="1">
      <c r="A30" s="87">
        <v>27</v>
      </c>
      <c r="B30" s="16" t="s">
        <v>22</v>
      </c>
      <c r="C30" s="23">
        <v>0.45</v>
      </c>
      <c r="D30" s="23">
        <v>-0.04999999999999999</v>
      </c>
      <c r="E30" s="25">
        <v>97.6</v>
      </c>
      <c r="F30" s="118">
        <v>-0.5</v>
      </c>
    </row>
    <row r="31" spans="1:6" ht="14.25" customHeight="1">
      <c r="A31" s="87">
        <v>28</v>
      </c>
      <c r="B31" s="16" t="s">
        <v>21</v>
      </c>
      <c r="C31" s="23">
        <v>0.09</v>
      </c>
      <c r="D31" s="23">
        <v>-0.010000000000000009</v>
      </c>
      <c r="E31" s="25">
        <v>99.8</v>
      </c>
      <c r="F31" s="118">
        <v>4.8999999999999915</v>
      </c>
    </row>
    <row r="32" spans="1:6" ht="14.25" customHeight="1">
      <c r="A32" s="87">
        <v>29</v>
      </c>
      <c r="B32" s="16" t="s">
        <v>40</v>
      </c>
      <c r="C32" s="23">
        <v>0.4</v>
      </c>
      <c r="D32" s="23">
        <v>-0.09999999999999998</v>
      </c>
      <c r="E32" s="25">
        <v>92.2</v>
      </c>
      <c r="F32" s="118">
        <v>0</v>
      </c>
    </row>
    <row r="33" spans="1:6" ht="14.25" customHeight="1">
      <c r="A33" s="87">
        <v>30</v>
      </c>
      <c r="B33" s="16" t="s">
        <v>26</v>
      </c>
      <c r="C33" s="23">
        <v>0.93</v>
      </c>
      <c r="D33" s="23">
        <v>-0.17000000000000004</v>
      </c>
      <c r="E33" s="25">
        <v>71.6</v>
      </c>
      <c r="F33" s="118">
        <v>-26</v>
      </c>
    </row>
    <row r="34" spans="1:6" ht="14.25" customHeight="1">
      <c r="A34" s="87">
        <v>31</v>
      </c>
      <c r="B34" s="16" t="s">
        <v>24</v>
      </c>
      <c r="C34" s="23">
        <v>0.36</v>
      </c>
      <c r="D34" s="23">
        <v>-0.040000000000000036</v>
      </c>
      <c r="E34" s="25">
        <v>97.4</v>
      </c>
      <c r="F34" s="118">
        <v>-2.1999999999999886</v>
      </c>
    </row>
    <row r="35" spans="1:6" ht="14.25" customHeight="1">
      <c r="A35" s="87">
        <v>32</v>
      </c>
      <c r="B35" s="16" t="s">
        <v>25</v>
      </c>
      <c r="C35" s="23">
        <v>0.04</v>
      </c>
      <c r="D35" s="23">
        <v>0.04</v>
      </c>
      <c r="E35" s="25">
        <v>100</v>
      </c>
      <c r="F35" s="118">
        <v>0.09999999999999432</v>
      </c>
    </row>
    <row r="36" spans="1:6" s="19" customFormat="1" ht="14.25" customHeight="1" thickBot="1">
      <c r="A36" s="89">
        <v>33</v>
      </c>
      <c r="B36" s="75" t="s">
        <v>118</v>
      </c>
      <c r="C36" s="71">
        <v>0</v>
      </c>
      <c r="D36" s="71">
        <v>0</v>
      </c>
      <c r="E36" s="179">
        <v>100</v>
      </c>
      <c r="F36" s="120">
        <v>0</v>
      </c>
    </row>
    <row r="37" spans="1:6" s="19" customFormat="1" ht="14.25" customHeight="1" thickBot="1">
      <c r="A37" s="49"/>
      <c r="B37" s="37" t="s">
        <v>41</v>
      </c>
      <c r="C37" s="73">
        <v>0.35</v>
      </c>
      <c r="D37" s="73">
        <v>-0.050000000000000044</v>
      </c>
      <c r="E37" s="136">
        <v>90.6</v>
      </c>
      <c r="F37" s="121">
        <v>-5.5</v>
      </c>
    </row>
    <row r="38" ht="14.25" customHeight="1"/>
  </sheetData>
  <sheetProtection/>
  <mergeCells count="5">
    <mergeCell ref="A2:A3"/>
    <mergeCell ref="B2:B3"/>
    <mergeCell ref="E1:F1"/>
    <mergeCell ref="C2:D2"/>
    <mergeCell ref="E2:F2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D3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5.8515625" style="15" customWidth="1"/>
    <col min="2" max="2" width="29.7109375" style="8" customWidth="1"/>
    <col min="3" max="3" width="22.421875" style="8" customWidth="1"/>
    <col min="4" max="16384" width="9.140625" style="8" customWidth="1"/>
  </cols>
  <sheetData>
    <row r="1" spans="2:3" ht="13.5" thickBot="1">
      <c r="B1" s="8" t="s">
        <v>106</v>
      </c>
      <c r="C1" s="10" t="s">
        <v>134</v>
      </c>
    </row>
    <row r="2" spans="1:3" s="11" customFormat="1" ht="21" customHeight="1">
      <c r="A2" s="261" t="s">
        <v>43</v>
      </c>
      <c r="B2" s="263" t="s">
        <v>101</v>
      </c>
      <c r="C2" s="259" t="s">
        <v>116</v>
      </c>
    </row>
    <row r="3" spans="1:3" s="15" customFormat="1" ht="19.5" customHeight="1" thickBot="1">
      <c r="A3" s="281"/>
      <c r="B3" s="279"/>
      <c r="C3" s="280"/>
    </row>
    <row r="4" spans="1:3" s="15" customFormat="1" ht="14.25" customHeight="1">
      <c r="A4" s="85">
        <v>1</v>
      </c>
      <c r="B4" s="129" t="s">
        <v>127</v>
      </c>
      <c r="C4" s="117">
        <v>91.1</v>
      </c>
    </row>
    <row r="5" spans="1:3" ht="14.25" customHeight="1">
      <c r="A5" s="87">
        <v>2</v>
      </c>
      <c r="B5" s="16" t="s">
        <v>0</v>
      </c>
      <c r="C5" s="118">
        <v>82.5</v>
      </c>
    </row>
    <row r="6" spans="1:3" ht="14.25" customHeight="1">
      <c r="A6" s="87">
        <v>3</v>
      </c>
      <c r="B6" s="16" t="s">
        <v>1</v>
      </c>
      <c r="C6" s="118">
        <v>84.6</v>
      </c>
    </row>
    <row r="7" spans="1:3" ht="14.25" customHeight="1">
      <c r="A7" s="87">
        <v>4</v>
      </c>
      <c r="B7" s="16" t="s">
        <v>2</v>
      </c>
      <c r="C7" s="118">
        <v>68</v>
      </c>
    </row>
    <row r="8" spans="1:3" ht="14.25" customHeight="1">
      <c r="A8" s="87">
        <v>5</v>
      </c>
      <c r="B8" s="16" t="s">
        <v>3</v>
      </c>
      <c r="C8" s="118">
        <v>86.7</v>
      </c>
    </row>
    <row r="9" spans="1:3" ht="14.25" customHeight="1">
      <c r="A9" s="87">
        <v>6</v>
      </c>
      <c r="B9" s="16" t="s">
        <v>4</v>
      </c>
      <c r="C9" s="118">
        <v>81.2</v>
      </c>
    </row>
    <row r="10" spans="1:3" ht="14.25" customHeight="1">
      <c r="A10" s="87">
        <v>7</v>
      </c>
      <c r="B10" s="16" t="s">
        <v>5</v>
      </c>
      <c r="C10" s="118">
        <v>94.1</v>
      </c>
    </row>
    <row r="11" spans="1:3" ht="14.25" customHeight="1">
      <c r="A11" s="87">
        <v>8</v>
      </c>
      <c r="B11" s="16" t="s">
        <v>6</v>
      </c>
      <c r="C11" s="118">
        <v>85.4</v>
      </c>
    </row>
    <row r="12" spans="1:3" ht="14.25" customHeight="1">
      <c r="A12" s="87">
        <v>9</v>
      </c>
      <c r="B12" s="16" t="s">
        <v>39</v>
      </c>
      <c r="C12" s="118">
        <v>63</v>
      </c>
    </row>
    <row r="13" spans="1:3" ht="14.25" customHeight="1">
      <c r="A13" s="87">
        <v>10</v>
      </c>
      <c r="B13" s="16" t="s">
        <v>7</v>
      </c>
      <c r="C13" s="118">
        <v>82.1</v>
      </c>
    </row>
    <row r="14" spans="1:3" ht="14.25" customHeight="1">
      <c r="A14" s="87">
        <v>11</v>
      </c>
      <c r="B14" s="16" t="s">
        <v>8</v>
      </c>
      <c r="C14" s="118">
        <v>66.8</v>
      </c>
    </row>
    <row r="15" spans="1:3" ht="14.25" customHeight="1">
      <c r="A15" s="87">
        <v>12</v>
      </c>
      <c r="B15" s="16" t="s">
        <v>9</v>
      </c>
      <c r="C15" s="118">
        <v>83.9</v>
      </c>
    </row>
    <row r="16" spans="1:3" ht="14.25" customHeight="1">
      <c r="A16" s="87">
        <v>13</v>
      </c>
      <c r="B16" s="16" t="s">
        <v>10</v>
      </c>
      <c r="C16" s="118">
        <v>82.4</v>
      </c>
    </row>
    <row r="17" spans="1:3" ht="14.25" customHeight="1">
      <c r="A17" s="87">
        <v>14</v>
      </c>
      <c r="B17" s="16" t="s">
        <v>11</v>
      </c>
      <c r="C17" s="118">
        <v>83.2</v>
      </c>
    </row>
    <row r="18" spans="1:3" ht="14.25" customHeight="1">
      <c r="A18" s="87">
        <v>15</v>
      </c>
      <c r="B18" s="16" t="s">
        <v>12</v>
      </c>
      <c r="C18" s="118">
        <v>72.5</v>
      </c>
    </row>
    <row r="19" spans="1:3" ht="14.25" customHeight="1">
      <c r="A19" s="87">
        <v>16</v>
      </c>
      <c r="B19" s="16" t="s">
        <v>13</v>
      </c>
      <c r="C19" s="118">
        <v>77.9</v>
      </c>
    </row>
    <row r="20" spans="1:3" ht="14.25" customHeight="1">
      <c r="A20" s="87">
        <v>17</v>
      </c>
      <c r="B20" s="16" t="s">
        <v>14</v>
      </c>
      <c r="C20" s="118">
        <v>61.7</v>
      </c>
    </row>
    <row r="21" spans="1:3" ht="14.25" customHeight="1">
      <c r="A21" s="87">
        <v>18</v>
      </c>
      <c r="B21" s="16" t="s">
        <v>15</v>
      </c>
      <c r="C21" s="118">
        <v>88.8</v>
      </c>
    </row>
    <row r="22" spans="1:3" ht="14.25" customHeight="1">
      <c r="A22" s="87">
        <v>19</v>
      </c>
      <c r="B22" s="16" t="s">
        <v>16</v>
      </c>
      <c r="C22" s="118">
        <v>83.1</v>
      </c>
    </row>
    <row r="23" spans="1:3" ht="14.25" customHeight="1">
      <c r="A23" s="87">
        <v>20</v>
      </c>
      <c r="B23" s="16" t="s">
        <v>17</v>
      </c>
      <c r="C23" s="118">
        <v>89.5</v>
      </c>
    </row>
    <row r="24" spans="1:3" ht="14.25" customHeight="1">
      <c r="A24" s="87">
        <v>21</v>
      </c>
      <c r="B24" s="16" t="s">
        <v>18</v>
      </c>
      <c r="C24" s="118">
        <v>65.7</v>
      </c>
    </row>
    <row r="25" spans="1:3" ht="14.25" customHeight="1">
      <c r="A25" s="87">
        <v>22</v>
      </c>
      <c r="B25" s="16" t="s">
        <v>19</v>
      </c>
      <c r="C25" s="118">
        <v>71.8</v>
      </c>
    </row>
    <row r="26" spans="1:3" ht="14.25" customHeight="1">
      <c r="A26" s="87">
        <v>23</v>
      </c>
      <c r="B26" s="16" t="s">
        <v>23</v>
      </c>
      <c r="C26" s="118">
        <v>88.2</v>
      </c>
    </row>
    <row r="27" spans="1:3" ht="14.25" customHeight="1">
      <c r="A27" s="87">
        <v>24</v>
      </c>
      <c r="B27" s="16" t="s">
        <v>126</v>
      </c>
      <c r="C27" s="118">
        <v>88.1</v>
      </c>
    </row>
    <row r="28" spans="1:3" ht="14.25" customHeight="1">
      <c r="A28" s="87">
        <v>25</v>
      </c>
      <c r="B28" s="16" t="s">
        <v>125</v>
      </c>
      <c r="C28" s="118">
        <v>66.3</v>
      </c>
    </row>
    <row r="29" spans="1:3" ht="14.25" customHeight="1">
      <c r="A29" s="87">
        <v>26</v>
      </c>
      <c r="B29" s="16" t="s">
        <v>20</v>
      </c>
      <c r="C29" s="118">
        <v>82.9</v>
      </c>
    </row>
    <row r="30" spans="1:3" ht="14.25" customHeight="1">
      <c r="A30" s="87">
        <v>27</v>
      </c>
      <c r="B30" s="16" t="s">
        <v>22</v>
      </c>
      <c r="C30" s="118">
        <v>85.6</v>
      </c>
    </row>
    <row r="31" spans="1:3" ht="14.25" customHeight="1">
      <c r="A31" s="87">
        <v>28</v>
      </c>
      <c r="B31" s="16" t="s">
        <v>21</v>
      </c>
      <c r="C31" s="118">
        <v>64.1</v>
      </c>
    </row>
    <row r="32" spans="1:3" ht="14.25" customHeight="1">
      <c r="A32" s="87">
        <v>29</v>
      </c>
      <c r="B32" s="16" t="s">
        <v>40</v>
      </c>
      <c r="C32" s="118">
        <v>84.9</v>
      </c>
    </row>
    <row r="33" spans="1:3" ht="14.25" customHeight="1">
      <c r="A33" s="87">
        <v>30</v>
      </c>
      <c r="B33" s="16" t="s">
        <v>26</v>
      </c>
      <c r="C33" s="118">
        <v>59.3</v>
      </c>
    </row>
    <row r="34" spans="1:3" ht="14.25" customHeight="1">
      <c r="A34" s="87">
        <v>31</v>
      </c>
      <c r="B34" s="16" t="s">
        <v>24</v>
      </c>
      <c r="C34" s="118">
        <v>66.2</v>
      </c>
    </row>
    <row r="35" spans="1:3" ht="14.25" customHeight="1">
      <c r="A35" s="87">
        <v>32</v>
      </c>
      <c r="B35" s="16" t="s">
        <v>25</v>
      </c>
      <c r="C35" s="118">
        <v>59.5</v>
      </c>
    </row>
    <row r="36" spans="1:4" s="19" customFormat="1" ht="14.25" customHeight="1" thickBot="1">
      <c r="A36" s="89">
        <v>33</v>
      </c>
      <c r="B36" s="75" t="s">
        <v>118</v>
      </c>
      <c r="C36" s="120">
        <v>97.8</v>
      </c>
      <c r="D36" s="8"/>
    </row>
    <row r="37" spans="1:4" s="19" customFormat="1" ht="14.25" customHeight="1" thickBot="1">
      <c r="A37" s="49"/>
      <c r="B37" s="37" t="s">
        <v>41</v>
      </c>
      <c r="C37" s="121">
        <v>72.5</v>
      </c>
      <c r="D37" s="8"/>
    </row>
    <row r="38" ht="14.25" customHeight="1"/>
  </sheetData>
  <sheetProtection/>
  <mergeCells count="3">
    <mergeCell ref="A2:A3"/>
    <mergeCell ref="B2:B3"/>
    <mergeCell ref="C2:C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9"/>
  <sheetViews>
    <sheetView zoomScalePageLayoutView="0" workbookViewId="0" topLeftCell="A13">
      <selection activeCell="K7" sqref="K7"/>
    </sheetView>
  </sheetViews>
  <sheetFormatPr defaultColWidth="5.8515625" defaultRowHeight="15"/>
  <cols>
    <col min="1" max="1" width="5.8515625" style="15" customWidth="1"/>
    <col min="2" max="2" width="22.28125" style="8" customWidth="1"/>
    <col min="3" max="3" width="12.8515625" style="8" customWidth="1"/>
    <col min="4" max="4" width="12.421875" style="8" customWidth="1"/>
    <col min="5" max="5" width="13.28125" style="8" customWidth="1"/>
    <col min="6" max="6" width="12.57421875" style="8" customWidth="1"/>
    <col min="7" max="7" width="10.140625" style="8" customWidth="1"/>
    <col min="8" max="8" width="9.140625" style="8" customWidth="1"/>
    <col min="9" max="9" width="0" style="8" hidden="1" customWidth="1"/>
    <col min="10" max="10" width="9.140625" style="8" customWidth="1"/>
    <col min="11" max="11" width="13.28125" style="8" customWidth="1"/>
    <col min="12" max="12" width="2.421875" style="8" customWidth="1"/>
    <col min="13" max="13" width="2.28125" style="8" customWidth="1"/>
    <col min="14" max="255" width="9.140625" style="8" customWidth="1"/>
    <col min="256" max="16384" width="5.8515625" style="8" customWidth="1"/>
  </cols>
  <sheetData>
    <row r="1" spans="2:5" ht="12.75">
      <c r="B1" s="260" t="s">
        <v>50</v>
      </c>
      <c r="C1" s="260"/>
      <c r="D1" s="260"/>
      <c r="E1" s="260"/>
    </row>
    <row r="2" ht="13.5" thickBot="1">
      <c r="J2" s="10" t="s">
        <v>51</v>
      </c>
    </row>
    <row r="3" spans="1:10" ht="12.75">
      <c r="A3" s="261" t="s">
        <v>52</v>
      </c>
      <c r="B3" s="263" t="s">
        <v>44</v>
      </c>
      <c r="C3" s="263" t="s">
        <v>53</v>
      </c>
      <c r="D3" s="266" t="s">
        <v>54</v>
      </c>
      <c r="E3" s="266"/>
      <c r="F3" s="266"/>
      <c r="G3" s="266"/>
      <c r="H3" s="266"/>
      <c r="I3" s="266"/>
      <c r="J3" s="267"/>
    </row>
    <row r="4" spans="1:10" s="11" customFormat="1" ht="117" customHeight="1">
      <c r="A4" s="262"/>
      <c r="B4" s="264"/>
      <c r="C4" s="265"/>
      <c r="D4" s="22" t="s">
        <v>55</v>
      </c>
      <c r="E4" s="22" t="s">
        <v>56</v>
      </c>
      <c r="F4" s="22" t="s">
        <v>57</v>
      </c>
      <c r="G4" s="22" t="s">
        <v>58</v>
      </c>
      <c r="H4" s="22" t="s">
        <v>59</v>
      </c>
      <c r="I4" s="22" t="s">
        <v>60</v>
      </c>
      <c r="J4" s="95" t="s">
        <v>61</v>
      </c>
    </row>
    <row r="5" spans="1:10" ht="14.25" customHeight="1" thickBot="1">
      <c r="A5" s="96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98">
        <v>9</v>
      </c>
    </row>
    <row r="6" spans="1:10" ht="14.25" customHeight="1">
      <c r="A6" s="85">
        <v>1</v>
      </c>
      <c r="B6" s="93" t="s">
        <v>127</v>
      </c>
      <c r="C6" s="94">
        <v>17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9">
        <v>0</v>
      </c>
    </row>
    <row r="7" spans="1:10" ht="14.25" customHeight="1">
      <c r="A7" s="87">
        <v>2</v>
      </c>
      <c r="B7" s="63" t="s">
        <v>0</v>
      </c>
      <c r="C7" s="51">
        <v>17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3">
        <v>0</v>
      </c>
    </row>
    <row r="8" spans="1:10" ht="14.25" customHeight="1">
      <c r="A8" s="87">
        <v>3</v>
      </c>
      <c r="B8" s="63" t="s">
        <v>1</v>
      </c>
      <c r="C8" s="51">
        <v>18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3">
        <v>0</v>
      </c>
    </row>
    <row r="9" spans="1:10" ht="14.25" customHeight="1">
      <c r="A9" s="87">
        <v>4</v>
      </c>
      <c r="B9" s="63" t="s">
        <v>2</v>
      </c>
      <c r="C9" s="51">
        <v>13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3">
        <v>0</v>
      </c>
    </row>
    <row r="10" spans="1:10" ht="14.25" customHeight="1">
      <c r="A10" s="87">
        <v>5</v>
      </c>
      <c r="B10" s="63" t="s">
        <v>3</v>
      </c>
      <c r="C10" s="51">
        <v>37</v>
      </c>
      <c r="D10" s="51">
        <v>0</v>
      </c>
      <c r="E10" s="51">
        <v>0</v>
      </c>
      <c r="F10" s="51">
        <v>0</v>
      </c>
      <c r="G10" s="51">
        <v>1</v>
      </c>
      <c r="H10" s="51">
        <v>0</v>
      </c>
      <c r="I10" s="51">
        <v>2.7</v>
      </c>
      <c r="J10" s="53">
        <v>1</v>
      </c>
    </row>
    <row r="11" spans="1:10" ht="14.25" customHeight="1">
      <c r="A11" s="87">
        <v>6</v>
      </c>
      <c r="B11" s="63" t="s">
        <v>4</v>
      </c>
      <c r="C11" s="51">
        <v>19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3">
        <v>0</v>
      </c>
    </row>
    <row r="12" spans="1:10" ht="14.25" customHeight="1">
      <c r="A12" s="87">
        <v>7</v>
      </c>
      <c r="B12" s="63" t="s">
        <v>5</v>
      </c>
      <c r="C12" s="51">
        <v>27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3">
        <v>0</v>
      </c>
    </row>
    <row r="13" spans="1:10" ht="14.25" customHeight="1">
      <c r="A13" s="87">
        <v>8</v>
      </c>
      <c r="B13" s="63" t="s">
        <v>6</v>
      </c>
      <c r="C13" s="51">
        <v>21</v>
      </c>
      <c r="D13" s="51">
        <v>1</v>
      </c>
      <c r="E13" s="51">
        <v>0</v>
      </c>
      <c r="F13" s="51">
        <v>4.76</v>
      </c>
      <c r="G13" s="51">
        <v>1</v>
      </c>
      <c r="H13" s="51">
        <v>0</v>
      </c>
      <c r="I13" s="51">
        <v>4.76</v>
      </c>
      <c r="J13" s="53">
        <v>1</v>
      </c>
    </row>
    <row r="14" spans="1:10" ht="14.25" customHeight="1">
      <c r="A14" s="87">
        <v>9</v>
      </c>
      <c r="B14" s="63" t="s">
        <v>39</v>
      </c>
      <c r="C14" s="51">
        <v>30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3">
        <v>0</v>
      </c>
    </row>
    <row r="15" spans="1:10" ht="14.25" customHeight="1">
      <c r="A15" s="87">
        <v>10</v>
      </c>
      <c r="B15" s="63" t="s">
        <v>7</v>
      </c>
      <c r="C15" s="51">
        <v>13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3">
        <v>0</v>
      </c>
    </row>
    <row r="16" spans="1:10" ht="14.25" customHeight="1">
      <c r="A16" s="87">
        <v>11</v>
      </c>
      <c r="B16" s="63" t="s">
        <v>8</v>
      </c>
      <c r="C16" s="51">
        <v>18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3">
        <v>0</v>
      </c>
    </row>
    <row r="17" spans="1:10" ht="14.25" customHeight="1">
      <c r="A17" s="87">
        <v>12</v>
      </c>
      <c r="B17" s="63" t="s">
        <v>9</v>
      </c>
      <c r="C17" s="51">
        <v>17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3">
        <v>0</v>
      </c>
    </row>
    <row r="18" spans="1:10" ht="14.25" customHeight="1">
      <c r="A18" s="87">
        <v>13</v>
      </c>
      <c r="B18" s="63" t="s">
        <v>10</v>
      </c>
      <c r="C18" s="51">
        <v>28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3">
        <v>0</v>
      </c>
    </row>
    <row r="19" spans="1:10" ht="14.25" customHeight="1">
      <c r="A19" s="87">
        <v>14</v>
      </c>
      <c r="B19" s="63" t="s">
        <v>11</v>
      </c>
      <c r="C19" s="51">
        <v>18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3">
        <v>0</v>
      </c>
    </row>
    <row r="20" spans="1:10" ht="14.25" customHeight="1">
      <c r="A20" s="87">
        <v>15</v>
      </c>
      <c r="B20" s="63" t="s">
        <v>12</v>
      </c>
      <c r="C20" s="51">
        <v>40</v>
      </c>
      <c r="D20" s="51">
        <v>1</v>
      </c>
      <c r="E20" s="51">
        <v>0</v>
      </c>
      <c r="F20" s="51">
        <v>2.5</v>
      </c>
      <c r="G20" s="51">
        <v>0</v>
      </c>
      <c r="H20" s="51">
        <v>0</v>
      </c>
      <c r="I20" s="51">
        <v>0</v>
      </c>
      <c r="J20" s="53">
        <v>0</v>
      </c>
    </row>
    <row r="21" spans="1:10" ht="14.25" customHeight="1">
      <c r="A21" s="87">
        <v>16</v>
      </c>
      <c r="B21" s="63" t="s">
        <v>13</v>
      </c>
      <c r="C21" s="51">
        <v>11</v>
      </c>
      <c r="D21" s="51">
        <v>2</v>
      </c>
      <c r="E21" s="51">
        <v>0</v>
      </c>
      <c r="F21" s="51">
        <v>18.18</v>
      </c>
      <c r="G21" s="51">
        <v>0</v>
      </c>
      <c r="H21" s="51">
        <v>0</v>
      </c>
      <c r="I21" s="51">
        <v>0</v>
      </c>
      <c r="J21" s="53">
        <v>0</v>
      </c>
    </row>
    <row r="22" spans="1:10" ht="14.25" customHeight="1">
      <c r="A22" s="87">
        <v>17</v>
      </c>
      <c r="B22" s="63" t="s">
        <v>14</v>
      </c>
      <c r="C22" s="51">
        <v>30</v>
      </c>
      <c r="D22" s="51">
        <v>1</v>
      </c>
      <c r="E22" s="51">
        <v>0</v>
      </c>
      <c r="F22" s="51">
        <v>3.33</v>
      </c>
      <c r="G22" s="51">
        <v>0</v>
      </c>
      <c r="H22" s="51">
        <v>0</v>
      </c>
      <c r="I22" s="51">
        <v>0</v>
      </c>
      <c r="J22" s="53">
        <v>0</v>
      </c>
    </row>
    <row r="23" spans="1:10" ht="14.25" customHeight="1">
      <c r="A23" s="87">
        <v>18</v>
      </c>
      <c r="B23" s="63" t="s">
        <v>15</v>
      </c>
      <c r="C23" s="51">
        <v>32</v>
      </c>
      <c r="D23" s="51">
        <v>1</v>
      </c>
      <c r="E23" s="51">
        <v>0</v>
      </c>
      <c r="F23" s="51">
        <v>3.13</v>
      </c>
      <c r="G23" s="51">
        <v>0</v>
      </c>
      <c r="H23" s="51">
        <v>0</v>
      </c>
      <c r="I23" s="51">
        <v>0</v>
      </c>
      <c r="J23" s="53">
        <v>0</v>
      </c>
    </row>
    <row r="24" spans="1:10" ht="14.25" customHeight="1">
      <c r="A24" s="87">
        <v>19</v>
      </c>
      <c r="B24" s="63" t="s">
        <v>16</v>
      </c>
      <c r="C24" s="51">
        <v>39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3">
        <v>0</v>
      </c>
    </row>
    <row r="25" spans="1:10" ht="14.25" customHeight="1">
      <c r="A25" s="87">
        <v>20</v>
      </c>
      <c r="B25" s="63" t="s">
        <v>17</v>
      </c>
      <c r="C25" s="51">
        <v>32</v>
      </c>
      <c r="D25" s="51">
        <v>1</v>
      </c>
      <c r="E25" s="51">
        <v>0</v>
      </c>
      <c r="F25" s="51">
        <v>3.13</v>
      </c>
      <c r="G25" s="51">
        <v>0</v>
      </c>
      <c r="H25" s="51">
        <v>0</v>
      </c>
      <c r="I25" s="51">
        <v>0</v>
      </c>
      <c r="J25" s="53">
        <v>0</v>
      </c>
    </row>
    <row r="26" spans="1:10" ht="14.25" customHeight="1">
      <c r="A26" s="87">
        <v>21</v>
      </c>
      <c r="B26" s="63" t="s">
        <v>18</v>
      </c>
      <c r="C26" s="51">
        <v>17</v>
      </c>
      <c r="D26" s="51">
        <v>2</v>
      </c>
      <c r="E26" s="51">
        <v>0</v>
      </c>
      <c r="F26" s="51">
        <v>11.76</v>
      </c>
      <c r="G26" s="51">
        <v>1</v>
      </c>
      <c r="H26" s="51">
        <v>0</v>
      </c>
      <c r="I26" s="51">
        <v>5.88</v>
      </c>
      <c r="J26" s="53">
        <v>1</v>
      </c>
    </row>
    <row r="27" spans="1:10" ht="14.25" customHeight="1">
      <c r="A27" s="87">
        <v>22</v>
      </c>
      <c r="B27" s="63" t="s">
        <v>19</v>
      </c>
      <c r="C27" s="51">
        <v>11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3">
        <v>0</v>
      </c>
    </row>
    <row r="28" spans="1:10" ht="14.25" customHeight="1">
      <c r="A28" s="87">
        <v>23</v>
      </c>
      <c r="B28" s="63" t="s">
        <v>23</v>
      </c>
      <c r="C28" s="51">
        <v>14</v>
      </c>
      <c r="D28" s="51">
        <v>2</v>
      </c>
      <c r="E28" s="51">
        <v>0</v>
      </c>
      <c r="F28" s="51">
        <v>14.29</v>
      </c>
      <c r="G28" s="51">
        <v>0</v>
      </c>
      <c r="H28" s="51">
        <v>0</v>
      </c>
      <c r="I28" s="51">
        <v>0</v>
      </c>
      <c r="J28" s="53">
        <v>0</v>
      </c>
    </row>
    <row r="29" spans="1:10" ht="14.25" customHeight="1">
      <c r="A29" s="87">
        <v>24</v>
      </c>
      <c r="B29" s="63" t="s">
        <v>126</v>
      </c>
      <c r="C29" s="51">
        <v>34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3">
        <v>0</v>
      </c>
    </row>
    <row r="30" spans="1:10" ht="14.25" customHeight="1">
      <c r="A30" s="87">
        <v>25</v>
      </c>
      <c r="B30" s="63" t="s">
        <v>125</v>
      </c>
      <c r="C30" s="51">
        <v>34</v>
      </c>
      <c r="D30" s="51">
        <v>1</v>
      </c>
      <c r="E30" s="51">
        <v>0</v>
      </c>
      <c r="F30" s="51">
        <v>2.94</v>
      </c>
      <c r="G30" s="51">
        <v>1</v>
      </c>
      <c r="H30" s="51">
        <v>0</v>
      </c>
      <c r="I30" s="51">
        <v>2.94</v>
      </c>
      <c r="J30" s="53">
        <v>1</v>
      </c>
    </row>
    <row r="31" spans="1:10" ht="14.25" customHeight="1">
      <c r="A31" s="87">
        <v>26</v>
      </c>
      <c r="B31" s="63" t="s">
        <v>20</v>
      </c>
      <c r="C31" s="51">
        <v>6</v>
      </c>
      <c r="D31" s="51">
        <v>1</v>
      </c>
      <c r="E31" s="51">
        <v>0</v>
      </c>
      <c r="F31" s="51">
        <v>16.67</v>
      </c>
      <c r="G31" s="51">
        <v>0</v>
      </c>
      <c r="H31" s="51">
        <v>0</v>
      </c>
      <c r="I31" s="51">
        <v>0</v>
      </c>
      <c r="J31" s="53">
        <v>0</v>
      </c>
    </row>
    <row r="32" spans="1:10" ht="14.25" customHeight="1">
      <c r="A32" s="87">
        <v>27</v>
      </c>
      <c r="B32" s="63" t="s">
        <v>22</v>
      </c>
      <c r="C32" s="51">
        <v>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3">
        <v>0</v>
      </c>
    </row>
    <row r="33" spans="1:10" ht="14.25" customHeight="1">
      <c r="A33" s="87">
        <v>28</v>
      </c>
      <c r="B33" s="63" t="s">
        <v>21</v>
      </c>
      <c r="C33" s="51">
        <v>14</v>
      </c>
      <c r="D33" s="51">
        <v>8</v>
      </c>
      <c r="E33" s="51">
        <v>0</v>
      </c>
      <c r="F33" s="51">
        <v>57.14</v>
      </c>
      <c r="G33" s="51">
        <v>0</v>
      </c>
      <c r="H33" s="51">
        <v>0</v>
      </c>
      <c r="I33" s="51">
        <v>0</v>
      </c>
      <c r="J33" s="53">
        <v>0</v>
      </c>
    </row>
    <row r="34" spans="1:10" ht="14.25" customHeight="1">
      <c r="A34" s="87">
        <v>29</v>
      </c>
      <c r="B34" s="63" t="s">
        <v>40</v>
      </c>
      <c r="C34" s="51">
        <v>11</v>
      </c>
      <c r="D34" s="51">
        <v>6</v>
      </c>
      <c r="E34" s="51">
        <v>0</v>
      </c>
      <c r="F34" s="51">
        <v>54.55</v>
      </c>
      <c r="G34" s="51">
        <v>0</v>
      </c>
      <c r="H34" s="51">
        <v>0</v>
      </c>
      <c r="I34" s="51">
        <v>0</v>
      </c>
      <c r="J34" s="53">
        <v>0</v>
      </c>
    </row>
    <row r="35" spans="1:10" ht="14.25" customHeight="1">
      <c r="A35" s="87">
        <v>30</v>
      </c>
      <c r="B35" s="63" t="s">
        <v>26</v>
      </c>
      <c r="C35" s="51">
        <v>1</v>
      </c>
      <c r="D35" s="51">
        <v>0</v>
      </c>
      <c r="E35" s="51">
        <v>0</v>
      </c>
      <c r="F35" s="51">
        <v>0</v>
      </c>
      <c r="G35" s="51">
        <v>1</v>
      </c>
      <c r="H35" s="51">
        <v>0</v>
      </c>
      <c r="I35" s="51">
        <v>100</v>
      </c>
      <c r="J35" s="53">
        <v>2</v>
      </c>
    </row>
    <row r="36" spans="1:10" ht="14.25" customHeight="1">
      <c r="A36" s="87">
        <v>31</v>
      </c>
      <c r="B36" s="63" t="s">
        <v>24</v>
      </c>
      <c r="C36" s="51">
        <v>1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3">
        <v>0</v>
      </c>
    </row>
    <row r="37" spans="1:10" ht="14.25" customHeight="1">
      <c r="A37" s="87">
        <v>32</v>
      </c>
      <c r="B37" s="63" t="s">
        <v>25</v>
      </c>
      <c r="C37" s="51">
        <v>1</v>
      </c>
      <c r="D37" s="51">
        <v>0</v>
      </c>
      <c r="E37" s="51">
        <v>0</v>
      </c>
      <c r="F37" s="51">
        <v>0</v>
      </c>
      <c r="G37" s="51">
        <v>1</v>
      </c>
      <c r="H37" s="51">
        <v>0</v>
      </c>
      <c r="I37" s="51">
        <v>100</v>
      </c>
      <c r="J37" s="53">
        <v>1</v>
      </c>
    </row>
    <row r="38" spans="1:10" ht="14.25" customHeight="1" thickBot="1">
      <c r="A38" s="89">
        <v>33</v>
      </c>
      <c r="B38" s="100" t="s">
        <v>118</v>
      </c>
      <c r="C38" s="101">
        <v>1</v>
      </c>
      <c r="D38" s="101">
        <v>0</v>
      </c>
      <c r="E38" s="102">
        <v>0</v>
      </c>
      <c r="F38" s="103">
        <v>0</v>
      </c>
      <c r="G38" s="103">
        <v>0</v>
      </c>
      <c r="H38" s="103">
        <v>0</v>
      </c>
      <c r="I38" s="104">
        <v>0</v>
      </c>
      <c r="J38" s="105">
        <v>0</v>
      </c>
    </row>
    <row r="39" spans="1:11" s="19" customFormat="1" ht="14.25" customHeight="1" thickBot="1">
      <c r="A39" s="49"/>
      <c r="B39" s="37" t="s">
        <v>41</v>
      </c>
      <c r="C39" s="38">
        <v>632</v>
      </c>
      <c r="D39" s="38">
        <v>27</v>
      </c>
      <c r="E39" s="38">
        <v>0</v>
      </c>
      <c r="F39" s="106">
        <v>4.27</v>
      </c>
      <c r="G39" s="38">
        <v>6</v>
      </c>
      <c r="H39" s="38">
        <v>0</v>
      </c>
      <c r="I39" s="38">
        <v>216.28</v>
      </c>
      <c r="J39" s="74">
        <v>7</v>
      </c>
      <c r="K39" s="54"/>
    </row>
    <row r="40" ht="14.25" customHeight="1"/>
    <row r="41" ht="14.25" customHeight="1"/>
  </sheetData>
  <sheetProtection/>
  <mergeCells count="5">
    <mergeCell ref="B1:E1"/>
    <mergeCell ref="A3:A4"/>
    <mergeCell ref="B3:B4"/>
    <mergeCell ref="C3:C4"/>
    <mergeCell ref="D3:J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39"/>
  <sheetViews>
    <sheetView zoomScalePageLayoutView="0" workbookViewId="0" topLeftCell="A13">
      <selection activeCell="N8" sqref="N8"/>
    </sheetView>
  </sheetViews>
  <sheetFormatPr defaultColWidth="21.421875" defaultRowHeight="15"/>
  <cols>
    <col min="1" max="1" width="5.8515625" style="15" customWidth="1"/>
    <col min="2" max="2" width="22.421875" style="8" customWidth="1"/>
    <col min="3" max="4" width="12.00390625" style="8" customWidth="1"/>
    <col min="5" max="5" width="12.00390625" style="8" hidden="1" customWidth="1"/>
    <col min="6" max="7" width="12.00390625" style="8" customWidth="1"/>
    <col min="8" max="8" width="13.57421875" style="8" customWidth="1"/>
    <col min="9" max="10" width="11.140625" style="8" customWidth="1"/>
    <col min="11" max="11" width="2.140625" style="8" customWidth="1"/>
    <col min="12" max="12" width="1.7109375" style="8" customWidth="1"/>
    <col min="13" max="13" width="4.140625" style="8" customWidth="1"/>
    <col min="14" max="254" width="9.140625" style="8" customWidth="1"/>
    <col min="255" max="255" width="5.8515625" style="8" customWidth="1"/>
    <col min="256" max="16384" width="21.421875" style="8" customWidth="1"/>
  </cols>
  <sheetData>
    <row r="1" spans="2:6" ht="12.75">
      <c r="B1" s="268" t="s">
        <v>50</v>
      </c>
      <c r="C1" s="268"/>
      <c r="D1" s="268"/>
      <c r="E1" s="268"/>
      <c r="F1" s="192"/>
    </row>
    <row r="2" spans="2:8" ht="13.5" thickBot="1">
      <c r="B2" s="47"/>
      <c r="C2" s="47"/>
      <c r="D2" s="47"/>
      <c r="E2" s="47"/>
      <c r="F2" s="47"/>
      <c r="G2" s="31"/>
      <c r="H2" s="31" t="s">
        <v>62</v>
      </c>
    </row>
    <row r="3" spans="1:10" s="11" customFormat="1" ht="108.75" customHeight="1">
      <c r="A3" s="33" t="s">
        <v>43</v>
      </c>
      <c r="B3" s="34" t="s">
        <v>44</v>
      </c>
      <c r="C3" s="34" t="s">
        <v>120</v>
      </c>
      <c r="D3" s="34" t="s">
        <v>63</v>
      </c>
      <c r="E3" s="34" t="s">
        <v>64</v>
      </c>
      <c r="F3" s="230" t="s">
        <v>64</v>
      </c>
      <c r="G3" s="34" t="s">
        <v>65</v>
      </c>
      <c r="H3" s="50" t="s">
        <v>27</v>
      </c>
      <c r="I3" s="269" t="s">
        <v>162</v>
      </c>
      <c r="J3" s="270" t="s">
        <v>163</v>
      </c>
    </row>
    <row r="4" spans="1:10" ht="14.25" customHeight="1">
      <c r="A4" s="35">
        <v>1</v>
      </c>
      <c r="B4" s="30">
        <v>2</v>
      </c>
      <c r="C4" s="30">
        <v>3</v>
      </c>
      <c r="D4" s="30">
        <v>4</v>
      </c>
      <c r="E4" s="30">
        <v>6</v>
      </c>
      <c r="F4" s="231">
        <v>5</v>
      </c>
      <c r="G4" s="30">
        <v>6</v>
      </c>
      <c r="H4" s="36">
        <v>7</v>
      </c>
      <c r="I4" s="269"/>
      <c r="J4" s="270"/>
    </row>
    <row r="5" spans="1:10" ht="14.25" customHeight="1">
      <c r="A5" s="5">
        <v>1</v>
      </c>
      <c r="B5" s="62" t="s">
        <v>127</v>
      </c>
      <c r="C5" s="51">
        <v>3</v>
      </c>
      <c r="D5" s="51">
        <v>1</v>
      </c>
      <c r="E5" s="52">
        <v>5</v>
      </c>
      <c r="F5" s="232">
        <v>6</v>
      </c>
      <c r="G5" s="51">
        <v>0</v>
      </c>
      <c r="H5" s="53">
        <v>16</v>
      </c>
      <c r="I5" s="223">
        <v>1.3</v>
      </c>
      <c r="J5" s="224">
        <v>2.39</v>
      </c>
    </row>
    <row r="6" spans="1:10" ht="14.25" customHeight="1">
      <c r="A6" s="5">
        <v>2</v>
      </c>
      <c r="B6" s="16" t="s">
        <v>0</v>
      </c>
      <c r="C6" s="51">
        <v>7</v>
      </c>
      <c r="D6" s="51">
        <v>1</v>
      </c>
      <c r="E6" s="52">
        <v>5</v>
      </c>
      <c r="F6" s="232">
        <v>8</v>
      </c>
      <c r="G6" s="51">
        <v>1</v>
      </c>
      <c r="H6" s="53">
        <v>21</v>
      </c>
      <c r="I6" s="224">
        <v>1.61</v>
      </c>
      <c r="J6" s="224">
        <v>2.59</v>
      </c>
    </row>
    <row r="7" spans="1:10" ht="14.25" customHeight="1">
      <c r="A7" s="5">
        <v>3</v>
      </c>
      <c r="B7" s="16" t="s">
        <v>1</v>
      </c>
      <c r="C7" s="51">
        <v>12</v>
      </c>
      <c r="D7" s="51">
        <v>1</v>
      </c>
      <c r="E7" s="52">
        <v>8</v>
      </c>
      <c r="F7" s="232">
        <v>12</v>
      </c>
      <c r="G7" s="51">
        <v>1</v>
      </c>
      <c r="H7" s="53">
        <v>18</v>
      </c>
      <c r="I7" s="224">
        <v>0.11</v>
      </c>
      <c r="J7" s="224">
        <v>0.21</v>
      </c>
    </row>
    <row r="8" spans="1:10" ht="14.25" customHeight="1">
      <c r="A8" s="5">
        <v>4</v>
      </c>
      <c r="B8" s="16" t="s">
        <v>2</v>
      </c>
      <c r="C8" s="51">
        <v>4</v>
      </c>
      <c r="D8" s="51">
        <v>1</v>
      </c>
      <c r="E8" s="52">
        <v>4</v>
      </c>
      <c r="F8" s="232">
        <v>4</v>
      </c>
      <c r="G8" s="51">
        <v>1</v>
      </c>
      <c r="H8" s="53">
        <v>7</v>
      </c>
      <c r="I8" s="224">
        <v>1.06</v>
      </c>
      <c r="J8" s="224">
        <v>2.91</v>
      </c>
    </row>
    <row r="9" spans="1:10" ht="14.25" customHeight="1">
      <c r="A9" s="5">
        <v>5</v>
      </c>
      <c r="B9" s="16" t="s">
        <v>3</v>
      </c>
      <c r="C9" s="51">
        <v>20</v>
      </c>
      <c r="D9" s="51">
        <v>1</v>
      </c>
      <c r="E9" s="52">
        <v>15</v>
      </c>
      <c r="F9" s="232">
        <v>21</v>
      </c>
      <c r="G9" s="51">
        <v>1</v>
      </c>
      <c r="H9" s="53">
        <v>26</v>
      </c>
      <c r="I9" s="224">
        <v>1.08</v>
      </c>
      <c r="J9" s="224">
        <v>2.43</v>
      </c>
    </row>
    <row r="10" spans="1:10" ht="14.25" customHeight="1">
      <c r="A10" s="5">
        <v>6</v>
      </c>
      <c r="B10" s="16" t="s">
        <v>4</v>
      </c>
      <c r="C10" s="51">
        <v>8</v>
      </c>
      <c r="D10" s="51">
        <v>1</v>
      </c>
      <c r="E10" s="52">
        <v>7</v>
      </c>
      <c r="F10" s="232">
        <v>8</v>
      </c>
      <c r="G10" s="51">
        <v>1</v>
      </c>
      <c r="H10" s="53">
        <v>16</v>
      </c>
      <c r="I10" s="224">
        <v>0.28</v>
      </c>
      <c r="J10" s="224">
        <v>0.57</v>
      </c>
    </row>
    <row r="11" spans="1:10" ht="14.25" customHeight="1">
      <c r="A11" s="5">
        <v>7</v>
      </c>
      <c r="B11" s="16" t="s">
        <v>5</v>
      </c>
      <c r="C11" s="51">
        <v>8</v>
      </c>
      <c r="D11" s="51">
        <v>1</v>
      </c>
      <c r="E11" s="52">
        <v>6</v>
      </c>
      <c r="F11" s="232">
        <v>8</v>
      </c>
      <c r="G11" s="51">
        <v>0</v>
      </c>
      <c r="H11" s="53">
        <v>15</v>
      </c>
      <c r="I11" s="224">
        <v>1.44</v>
      </c>
      <c r="J11" s="224">
        <v>22.82</v>
      </c>
    </row>
    <row r="12" spans="1:10" ht="14.25" customHeight="1">
      <c r="A12" s="5">
        <v>8</v>
      </c>
      <c r="B12" s="16" t="s">
        <v>6</v>
      </c>
      <c r="C12" s="51">
        <v>3</v>
      </c>
      <c r="D12" s="51">
        <v>1</v>
      </c>
      <c r="E12" s="52">
        <v>5</v>
      </c>
      <c r="F12" s="232">
        <v>6</v>
      </c>
      <c r="G12" s="51">
        <v>1</v>
      </c>
      <c r="H12" s="53">
        <v>8</v>
      </c>
      <c r="I12" s="224">
        <v>2.06</v>
      </c>
      <c r="J12" s="224">
        <v>3.16</v>
      </c>
    </row>
    <row r="13" spans="1:10" ht="14.25" customHeight="1">
      <c r="A13" s="5">
        <v>9</v>
      </c>
      <c r="B13" s="16" t="s">
        <v>39</v>
      </c>
      <c r="C13" s="51">
        <v>11</v>
      </c>
      <c r="D13" s="51">
        <v>1</v>
      </c>
      <c r="E13" s="52">
        <v>8</v>
      </c>
      <c r="F13" s="232">
        <v>11</v>
      </c>
      <c r="G13" s="51">
        <v>1</v>
      </c>
      <c r="H13" s="53">
        <v>16</v>
      </c>
      <c r="I13" s="224">
        <v>9.32</v>
      </c>
      <c r="J13" s="224">
        <v>21.57</v>
      </c>
    </row>
    <row r="14" spans="1:10" ht="14.25" customHeight="1">
      <c r="A14" s="5">
        <v>10</v>
      </c>
      <c r="B14" s="16" t="s">
        <v>7</v>
      </c>
      <c r="C14" s="51">
        <v>3</v>
      </c>
      <c r="D14" s="51">
        <v>1</v>
      </c>
      <c r="E14" s="52">
        <v>4</v>
      </c>
      <c r="F14" s="232">
        <v>4</v>
      </c>
      <c r="G14" s="51">
        <v>0</v>
      </c>
      <c r="H14" s="53">
        <v>8</v>
      </c>
      <c r="I14" s="224">
        <v>0.59</v>
      </c>
      <c r="J14" s="224">
        <v>0.73</v>
      </c>
    </row>
    <row r="15" spans="1:10" ht="14.25" customHeight="1">
      <c r="A15" s="5">
        <v>11</v>
      </c>
      <c r="B15" s="16" t="s">
        <v>8</v>
      </c>
      <c r="C15" s="51">
        <v>9</v>
      </c>
      <c r="D15" s="51">
        <v>2</v>
      </c>
      <c r="E15" s="52">
        <v>9</v>
      </c>
      <c r="F15" s="232">
        <v>9</v>
      </c>
      <c r="G15" s="51">
        <v>2</v>
      </c>
      <c r="H15" s="53">
        <v>26</v>
      </c>
      <c r="I15" s="224">
        <v>7.44</v>
      </c>
      <c r="J15" s="224">
        <v>14.04</v>
      </c>
    </row>
    <row r="16" spans="1:10" ht="14.25" customHeight="1">
      <c r="A16" s="5">
        <v>12</v>
      </c>
      <c r="B16" s="16" t="s">
        <v>9</v>
      </c>
      <c r="C16" s="51">
        <v>5</v>
      </c>
      <c r="D16" s="51">
        <v>1</v>
      </c>
      <c r="E16" s="52">
        <v>8</v>
      </c>
      <c r="F16" s="232">
        <v>9</v>
      </c>
      <c r="G16" s="51">
        <v>1</v>
      </c>
      <c r="H16" s="53">
        <v>13</v>
      </c>
      <c r="I16" s="224">
        <v>0.71</v>
      </c>
      <c r="J16" s="224">
        <v>1.22</v>
      </c>
    </row>
    <row r="17" spans="1:10" ht="14.25" customHeight="1">
      <c r="A17" s="5">
        <v>13</v>
      </c>
      <c r="B17" s="16" t="s">
        <v>10</v>
      </c>
      <c r="C17" s="51">
        <v>11</v>
      </c>
      <c r="D17" s="51">
        <v>1</v>
      </c>
      <c r="E17" s="52">
        <v>10</v>
      </c>
      <c r="F17" s="232">
        <v>12</v>
      </c>
      <c r="G17" s="51">
        <v>0</v>
      </c>
      <c r="H17" s="53">
        <v>20</v>
      </c>
      <c r="I17" s="224">
        <v>0.55</v>
      </c>
      <c r="J17" s="224">
        <v>14.43</v>
      </c>
    </row>
    <row r="18" spans="1:10" ht="14.25" customHeight="1">
      <c r="A18" s="5">
        <v>14</v>
      </c>
      <c r="B18" s="16" t="s">
        <v>11</v>
      </c>
      <c r="C18" s="51">
        <v>14</v>
      </c>
      <c r="D18" s="51">
        <v>1</v>
      </c>
      <c r="E18" s="52">
        <v>11</v>
      </c>
      <c r="F18" s="232">
        <v>14</v>
      </c>
      <c r="G18" s="51">
        <v>1</v>
      </c>
      <c r="H18" s="53">
        <v>26</v>
      </c>
      <c r="I18" s="224">
        <v>3.33</v>
      </c>
      <c r="J18" s="224">
        <v>9.73</v>
      </c>
    </row>
    <row r="19" spans="1:10" ht="14.25" customHeight="1">
      <c r="A19" s="5">
        <v>15</v>
      </c>
      <c r="B19" s="16" t="s">
        <v>12</v>
      </c>
      <c r="C19" s="51">
        <v>23</v>
      </c>
      <c r="D19" s="51">
        <v>1</v>
      </c>
      <c r="E19" s="52">
        <v>20</v>
      </c>
      <c r="F19" s="232">
        <v>23</v>
      </c>
      <c r="G19" s="51">
        <v>1</v>
      </c>
      <c r="H19" s="53">
        <v>34</v>
      </c>
      <c r="I19" s="224">
        <v>4.45</v>
      </c>
      <c r="J19" s="224">
        <v>13.58</v>
      </c>
    </row>
    <row r="20" spans="1:10" ht="14.25" customHeight="1">
      <c r="A20" s="5">
        <v>16</v>
      </c>
      <c r="B20" s="16" t="s">
        <v>13</v>
      </c>
      <c r="C20" s="51">
        <v>5</v>
      </c>
      <c r="D20" s="51">
        <v>1</v>
      </c>
      <c r="E20" s="52">
        <v>5</v>
      </c>
      <c r="F20" s="232">
        <v>6</v>
      </c>
      <c r="G20" s="51">
        <v>1</v>
      </c>
      <c r="H20" s="53">
        <v>9</v>
      </c>
      <c r="I20" s="224">
        <v>1.62</v>
      </c>
      <c r="J20" s="224">
        <v>2.13</v>
      </c>
    </row>
    <row r="21" spans="1:10" ht="14.25" customHeight="1">
      <c r="A21" s="5">
        <v>17</v>
      </c>
      <c r="B21" s="16" t="s">
        <v>14</v>
      </c>
      <c r="C21" s="51">
        <v>18</v>
      </c>
      <c r="D21" s="51">
        <v>1</v>
      </c>
      <c r="E21" s="52">
        <v>12</v>
      </c>
      <c r="F21" s="232">
        <v>19</v>
      </c>
      <c r="G21" s="51">
        <v>1</v>
      </c>
      <c r="H21" s="53">
        <v>19</v>
      </c>
      <c r="I21" s="223">
        <v>1.5</v>
      </c>
      <c r="J21" s="224">
        <v>3.01</v>
      </c>
    </row>
    <row r="22" spans="1:10" ht="14.25" customHeight="1">
      <c r="A22" s="5">
        <v>18</v>
      </c>
      <c r="B22" s="16" t="s">
        <v>15</v>
      </c>
      <c r="C22" s="51">
        <v>11</v>
      </c>
      <c r="D22" s="51">
        <v>1</v>
      </c>
      <c r="E22" s="52">
        <v>7</v>
      </c>
      <c r="F22" s="232">
        <v>11</v>
      </c>
      <c r="G22" s="51">
        <v>2</v>
      </c>
      <c r="H22" s="53">
        <v>18</v>
      </c>
      <c r="I22" s="224">
        <v>2.29</v>
      </c>
      <c r="J22" s="223">
        <v>22.5</v>
      </c>
    </row>
    <row r="23" spans="1:10" ht="14.25" customHeight="1">
      <c r="A23" s="5">
        <v>19</v>
      </c>
      <c r="B23" s="16" t="s">
        <v>16</v>
      </c>
      <c r="C23" s="51">
        <v>8</v>
      </c>
      <c r="D23" s="51">
        <v>1</v>
      </c>
      <c r="E23" s="52">
        <v>7</v>
      </c>
      <c r="F23" s="232">
        <v>8</v>
      </c>
      <c r="G23" s="51">
        <v>1</v>
      </c>
      <c r="H23" s="53">
        <v>15</v>
      </c>
      <c r="I23" s="224">
        <v>3.25</v>
      </c>
      <c r="J23" s="224">
        <v>8.63</v>
      </c>
    </row>
    <row r="24" spans="1:10" ht="14.25" customHeight="1">
      <c r="A24" s="5">
        <v>20</v>
      </c>
      <c r="B24" s="16" t="s">
        <v>17</v>
      </c>
      <c r="C24" s="51">
        <v>11</v>
      </c>
      <c r="D24" s="51">
        <v>1</v>
      </c>
      <c r="E24" s="52">
        <v>8</v>
      </c>
      <c r="F24" s="232">
        <v>11</v>
      </c>
      <c r="G24" s="51">
        <v>1</v>
      </c>
      <c r="H24" s="53">
        <v>14</v>
      </c>
      <c r="I24" s="224">
        <v>3.64</v>
      </c>
      <c r="J24" s="224">
        <v>7.04</v>
      </c>
    </row>
    <row r="25" spans="1:10" ht="14.25" customHeight="1">
      <c r="A25" s="5">
        <v>21</v>
      </c>
      <c r="B25" s="16" t="s">
        <v>18</v>
      </c>
      <c r="C25" s="51">
        <v>9</v>
      </c>
      <c r="D25" s="51">
        <v>1</v>
      </c>
      <c r="E25" s="52">
        <v>9</v>
      </c>
      <c r="F25" s="232">
        <v>10</v>
      </c>
      <c r="G25" s="51">
        <v>0</v>
      </c>
      <c r="H25" s="53">
        <v>17</v>
      </c>
      <c r="I25" s="223">
        <v>1.5</v>
      </c>
      <c r="J25" s="224">
        <v>7.55</v>
      </c>
    </row>
    <row r="26" spans="1:10" ht="14.25" customHeight="1">
      <c r="A26" s="5">
        <v>22</v>
      </c>
      <c r="B26" s="16" t="s">
        <v>19</v>
      </c>
      <c r="C26" s="51">
        <v>2</v>
      </c>
      <c r="D26" s="51">
        <v>1</v>
      </c>
      <c r="E26" s="52">
        <v>2</v>
      </c>
      <c r="F26" s="232">
        <v>2</v>
      </c>
      <c r="G26" s="51">
        <v>0</v>
      </c>
      <c r="H26" s="53">
        <v>5</v>
      </c>
      <c r="I26" s="224">
        <v>0</v>
      </c>
      <c r="J26" s="223">
        <v>0.2</v>
      </c>
    </row>
    <row r="27" spans="1:10" ht="14.25" customHeight="1">
      <c r="A27" s="5">
        <v>23</v>
      </c>
      <c r="B27" s="16" t="s">
        <v>23</v>
      </c>
      <c r="C27" s="51">
        <v>7</v>
      </c>
      <c r="D27" s="51">
        <v>1</v>
      </c>
      <c r="E27" s="52">
        <v>7</v>
      </c>
      <c r="F27" s="232">
        <v>8</v>
      </c>
      <c r="G27" s="51">
        <v>0</v>
      </c>
      <c r="H27" s="53">
        <v>6</v>
      </c>
      <c r="I27" s="224">
        <v>2.35</v>
      </c>
      <c r="J27" s="224">
        <v>2.35</v>
      </c>
    </row>
    <row r="28" spans="1:10" ht="14.25" customHeight="1">
      <c r="A28" s="5">
        <v>24</v>
      </c>
      <c r="B28" s="16" t="s">
        <v>126</v>
      </c>
      <c r="C28" s="51">
        <v>10</v>
      </c>
      <c r="D28" s="51">
        <v>1</v>
      </c>
      <c r="E28" s="52">
        <v>8</v>
      </c>
      <c r="F28" s="232">
        <v>10</v>
      </c>
      <c r="G28" s="51">
        <v>1</v>
      </c>
      <c r="H28" s="53">
        <v>15</v>
      </c>
      <c r="I28" s="223">
        <v>1.1</v>
      </c>
      <c r="J28" s="223">
        <v>3.5</v>
      </c>
    </row>
    <row r="29" spans="1:10" ht="14.25" customHeight="1">
      <c r="A29" s="5">
        <v>25</v>
      </c>
      <c r="B29" s="16" t="s">
        <v>125</v>
      </c>
      <c r="C29" s="51">
        <v>15</v>
      </c>
      <c r="D29" s="51">
        <v>1</v>
      </c>
      <c r="E29" s="52">
        <v>13</v>
      </c>
      <c r="F29" s="232">
        <v>15</v>
      </c>
      <c r="G29" s="51">
        <v>0</v>
      </c>
      <c r="H29" s="53">
        <v>39</v>
      </c>
      <c r="I29" s="224">
        <v>3.19</v>
      </c>
      <c r="J29" s="224">
        <v>9.82</v>
      </c>
    </row>
    <row r="30" spans="1:10" ht="14.25" customHeight="1">
      <c r="A30" s="5">
        <v>26</v>
      </c>
      <c r="B30" s="16" t="s">
        <v>20</v>
      </c>
      <c r="C30" s="51">
        <v>6</v>
      </c>
      <c r="D30" s="51">
        <v>1</v>
      </c>
      <c r="E30" s="52">
        <v>6</v>
      </c>
      <c r="F30" s="232">
        <v>6</v>
      </c>
      <c r="G30" s="51">
        <v>1</v>
      </c>
      <c r="H30" s="53">
        <v>20</v>
      </c>
      <c r="I30" s="224">
        <v>0.61</v>
      </c>
      <c r="J30" s="224">
        <v>20.82</v>
      </c>
    </row>
    <row r="31" spans="1:10" ht="14.25" customHeight="1">
      <c r="A31" s="5">
        <v>27</v>
      </c>
      <c r="B31" s="16" t="s">
        <v>22</v>
      </c>
      <c r="C31" s="51">
        <v>10</v>
      </c>
      <c r="D31" s="51">
        <v>1</v>
      </c>
      <c r="E31" s="52">
        <v>10</v>
      </c>
      <c r="F31" s="232">
        <v>10</v>
      </c>
      <c r="G31" s="51">
        <v>1</v>
      </c>
      <c r="H31" s="53">
        <v>27</v>
      </c>
      <c r="I31" s="224">
        <v>2.61</v>
      </c>
      <c r="J31" s="223">
        <v>7.1</v>
      </c>
    </row>
    <row r="32" spans="1:10" ht="14.25" customHeight="1">
      <c r="A32" s="5">
        <v>28</v>
      </c>
      <c r="B32" s="16" t="s">
        <v>21</v>
      </c>
      <c r="C32" s="51">
        <v>14</v>
      </c>
      <c r="D32" s="51">
        <v>1</v>
      </c>
      <c r="E32" s="52">
        <v>14</v>
      </c>
      <c r="F32" s="232">
        <v>14</v>
      </c>
      <c r="G32" s="51">
        <v>1</v>
      </c>
      <c r="H32" s="53">
        <v>58</v>
      </c>
      <c r="I32" s="224">
        <v>54.14</v>
      </c>
      <c r="J32" s="224">
        <v>251.41</v>
      </c>
    </row>
    <row r="33" spans="1:10" ht="14.25" customHeight="1">
      <c r="A33" s="5">
        <v>29</v>
      </c>
      <c r="B33" s="16" t="s">
        <v>40</v>
      </c>
      <c r="C33" s="51">
        <v>11</v>
      </c>
      <c r="D33" s="51">
        <v>1</v>
      </c>
      <c r="E33" s="52">
        <v>11</v>
      </c>
      <c r="F33" s="232">
        <v>11</v>
      </c>
      <c r="G33" s="51">
        <v>1</v>
      </c>
      <c r="H33" s="53">
        <v>81</v>
      </c>
      <c r="I33" s="224">
        <v>5.56</v>
      </c>
      <c r="J33" s="224">
        <v>101.27</v>
      </c>
    </row>
    <row r="34" spans="1:10" ht="14.25" customHeight="1">
      <c r="A34" s="5">
        <v>30</v>
      </c>
      <c r="B34" s="16" t="s">
        <v>26</v>
      </c>
      <c r="C34" s="51">
        <v>1</v>
      </c>
      <c r="D34" s="51">
        <v>1</v>
      </c>
      <c r="E34" s="52">
        <v>1</v>
      </c>
      <c r="F34" s="232">
        <v>1</v>
      </c>
      <c r="G34" s="51">
        <v>1</v>
      </c>
      <c r="H34" s="53">
        <v>68</v>
      </c>
      <c r="I34" s="224">
        <v>66.14</v>
      </c>
      <c r="J34" s="224">
        <v>685.71</v>
      </c>
    </row>
    <row r="35" spans="1:10" ht="14.25" customHeight="1">
      <c r="A35" s="5">
        <v>31</v>
      </c>
      <c r="B35" s="16" t="s">
        <v>24</v>
      </c>
      <c r="C35" s="51">
        <v>1</v>
      </c>
      <c r="D35" s="51">
        <v>1</v>
      </c>
      <c r="E35" s="52">
        <v>2</v>
      </c>
      <c r="F35" s="232">
        <v>1</v>
      </c>
      <c r="G35" s="51">
        <v>1</v>
      </c>
      <c r="H35" s="53">
        <v>19</v>
      </c>
      <c r="I35" s="224">
        <v>6.01</v>
      </c>
      <c r="J35" s="224">
        <v>76.42</v>
      </c>
    </row>
    <row r="36" spans="1:10" ht="14.25" customHeight="1">
      <c r="A36" s="5">
        <v>32</v>
      </c>
      <c r="B36" s="16" t="s">
        <v>25</v>
      </c>
      <c r="C36" s="51">
        <v>1</v>
      </c>
      <c r="D36" s="51">
        <v>1</v>
      </c>
      <c r="E36" s="52">
        <v>1</v>
      </c>
      <c r="F36" s="232">
        <v>1</v>
      </c>
      <c r="G36" s="51">
        <v>1</v>
      </c>
      <c r="H36" s="53">
        <v>14</v>
      </c>
      <c r="I36" s="223">
        <v>1.6</v>
      </c>
      <c r="J36" s="224">
        <v>15.14</v>
      </c>
    </row>
    <row r="37" spans="1:10" s="19" customFormat="1" ht="14.25" customHeight="1" thickBot="1">
      <c r="A37" s="5">
        <v>33</v>
      </c>
      <c r="B37" s="57" t="s">
        <v>118</v>
      </c>
      <c r="C37" s="58">
        <v>1</v>
      </c>
      <c r="D37" s="58">
        <v>0</v>
      </c>
      <c r="E37" s="60"/>
      <c r="F37" s="233">
        <v>1</v>
      </c>
      <c r="G37" s="58">
        <v>0</v>
      </c>
      <c r="H37" s="58">
        <v>1</v>
      </c>
      <c r="I37" s="229">
        <v>0</v>
      </c>
      <c r="J37" s="226">
        <v>0</v>
      </c>
    </row>
    <row r="38" spans="1:10" s="19" customFormat="1" ht="14.25" customHeight="1" thickBot="1">
      <c r="A38" s="49"/>
      <c r="B38" s="37" t="s">
        <v>41</v>
      </c>
      <c r="C38" s="38">
        <v>282</v>
      </c>
      <c r="D38" s="38">
        <v>33</v>
      </c>
      <c r="E38" s="38">
        <v>248</v>
      </c>
      <c r="F38" s="234">
        <f>SUM(F5:F37)</f>
        <v>300</v>
      </c>
      <c r="G38" s="38">
        <v>26</v>
      </c>
      <c r="H38" s="225">
        <v>715</v>
      </c>
      <c r="I38" s="227">
        <f>SUM(I5:I37)</f>
        <v>192.43999999999997</v>
      </c>
      <c r="J38" s="228">
        <f>SUM(J5:J37)</f>
        <v>1336.9800000000002</v>
      </c>
    </row>
    <row r="39" spans="9:12" ht="14.25" customHeight="1">
      <c r="I39" s="19"/>
      <c r="J39" s="19"/>
      <c r="K39" s="19"/>
      <c r="L39" s="19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/>
  <mergeCells count="3">
    <mergeCell ref="B1:E1"/>
    <mergeCell ref="I3:I4"/>
    <mergeCell ref="J3:J4"/>
  </mergeCells>
  <printOptions horizontalCentered="1"/>
  <pageMargins left="0.35433070866141736" right="0" top="0.984251968503937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39"/>
  <sheetViews>
    <sheetView zoomScale="85" zoomScaleNormal="85" zoomScalePageLayoutView="0" workbookViewId="0" topLeftCell="A1">
      <selection activeCell="H3" sqref="H3:I3"/>
    </sheetView>
  </sheetViews>
  <sheetFormatPr defaultColWidth="9.140625" defaultRowHeight="15"/>
  <cols>
    <col min="1" max="1" width="5.8515625" style="15" customWidth="1"/>
    <col min="2" max="2" width="23.7109375" style="8" customWidth="1"/>
    <col min="3" max="4" width="11.7109375" style="8" customWidth="1"/>
    <col min="5" max="5" width="6.140625" style="8" customWidth="1"/>
    <col min="6" max="6" width="8.7109375" style="8" customWidth="1"/>
    <col min="7" max="7" width="7.140625" style="8" customWidth="1"/>
    <col min="8" max="239" width="9.140625" style="8" customWidth="1"/>
    <col min="240" max="240" width="7.00390625" style="8" customWidth="1"/>
    <col min="241" max="241" width="21.421875" style="8" customWidth="1"/>
    <col min="242" max="242" width="8.57421875" style="8" customWidth="1"/>
    <col min="243" max="243" width="6.140625" style="8" customWidth="1"/>
    <col min="244" max="244" width="8.7109375" style="8" customWidth="1"/>
    <col min="245" max="245" width="7.140625" style="8" customWidth="1"/>
    <col min="246" max="246" width="9.140625" style="8" customWidth="1"/>
    <col min="247" max="247" width="12.8515625" style="8" customWidth="1"/>
    <col min="248" max="16384" width="9.140625" style="8" customWidth="1"/>
  </cols>
  <sheetData>
    <row r="1" spans="2:4" ht="12.75">
      <c r="B1" s="268" t="s">
        <v>66</v>
      </c>
      <c r="C1" s="268"/>
      <c r="D1" s="47"/>
    </row>
    <row r="2" spans="2:11" ht="13.5" thickBot="1">
      <c r="B2" s="47"/>
      <c r="C2" s="47"/>
      <c r="D2" s="47"/>
      <c r="K2" s="31" t="s">
        <v>67</v>
      </c>
    </row>
    <row r="3" spans="1:11" s="11" customFormat="1" ht="26.25" customHeight="1" thickBot="1">
      <c r="A3" s="271" t="s">
        <v>43</v>
      </c>
      <c r="B3" s="264" t="s">
        <v>44</v>
      </c>
      <c r="C3" s="264" t="s">
        <v>136</v>
      </c>
      <c r="D3" s="264"/>
      <c r="E3" s="273"/>
      <c r="F3" s="273"/>
      <c r="G3" s="273"/>
      <c r="H3" s="274" t="s">
        <v>137</v>
      </c>
      <c r="I3" s="275"/>
      <c r="J3" s="264" t="s">
        <v>138</v>
      </c>
      <c r="K3" s="276"/>
    </row>
    <row r="4" spans="1:11" s="15" customFormat="1" ht="39" customHeight="1">
      <c r="A4" s="272"/>
      <c r="B4" s="273"/>
      <c r="C4" s="22">
        <v>2016</v>
      </c>
      <c r="D4" s="22">
        <v>2015</v>
      </c>
      <c r="E4" s="22" t="s">
        <v>49</v>
      </c>
      <c r="F4" s="22" t="s">
        <v>69</v>
      </c>
      <c r="G4" s="22" t="s">
        <v>70</v>
      </c>
      <c r="H4" s="180" t="s">
        <v>48</v>
      </c>
      <c r="I4" s="180" t="s">
        <v>69</v>
      </c>
      <c r="J4" s="22" t="s">
        <v>71</v>
      </c>
      <c r="K4" s="22" t="s">
        <v>72</v>
      </c>
    </row>
    <row r="5" spans="1:11" s="15" customFormat="1" ht="14.25" customHeight="1">
      <c r="A5" s="27">
        <v>1</v>
      </c>
      <c r="B5" s="48">
        <v>2</v>
      </c>
      <c r="C5" s="22">
        <v>3</v>
      </c>
      <c r="D5" s="22"/>
      <c r="E5" s="22">
        <v>4</v>
      </c>
      <c r="F5" s="22">
        <v>5</v>
      </c>
      <c r="G5" s="22">
        <v>6</v>
      </c>
      <c r="H5" s="181">
        <v>3</v>
      </c>
      <c r="I5" s="181">
        <v>5</v>
      </c>
      <c r="J5" s="22">
        <v>7</v>
      </c>
      <c r="K5" s="22">
        <v>8</v>
      </c>
    </row>
    <row r="6" spans="1:11" s="15" customFormat="1" ht="14.25" customHeight="1">
      <c r="A6" s="5">
        <v>1</v>
      </c>
      <c r="B6" s="62" t="s">
        <v>127</v>
      </c>
      <c r="C6" s="24">
        <v>8.8</v>
      </c>
      <c r="D6" s="182">
        <v>8.8</v>
      </c>
      <c r="E6" s="23">
        <v>0</v>
      </c>
      <c r="F6" s="23">
        <v>4.9</v>
      </c>
      <c r="G6" s="23">
        <v>0</v>
      </c>
      <c r="H6" s="183">
        <v>8.1</v>
      </c>
      <c r="I6" s="184">
        <v>4.6</v>
      </c>
      <c r="J6" s="23">
        <v>2.2</v>
      </c>
      <c r="K6" s="23">
        <v>1.4</v>
      </c>
    </row>
    <row r="7" spans="1:11" ht="14.25" customHeight="1">
      <c r="A7" s="5">
        <v>2</v>
      </c>
      <c r="B7" s="16" t="s">
        <v>0</v>
      </c>
      <c r="C7" s="24">
        <v>5.7</v>
      </c>
      <c r="D7" s="183">
        <v>5.9</v>
      </c>
      <c r="E7" s="23">
        <v>-0.20000000000000018</v>
      </c>
      <c r="F7" s="23">
        <v>2.7</v>
      </c>
      <c r="G7" s="23">
        <v>-0.09999999999999964</v>
      </c>
      <c r="H7" s="183">
        <v>5.5</v>
      </c>
      <c r="I7" s="184">
        <v>2.5</v>
      </c>
      <c r="J7" s="23">
        <v>1.5</v>
      </c>
      <c r="K7" s="23">
        <v>0.9</v>
      </c>
    </row>
    <row r="8" spans="1:11" ht="14.25" customHeight="1">
      <c r="A8" s="5">
        <v>3</v>
      </c>
      <c r="B8" s="16" t="s">
        <v>1</v>
      </c>
      <c r="C8" s="24">
        <v>6.5</v>
      </c>
      <c r="D8" s="183">
        <v>6.5</v>
      </c>
      <c r="E8" s="23">
        <v>0</v>
      </c>
      <c r="F8" s="23">
        <v>6.5</v>
      </c>
      <c r="G8" s="23">
        <v>0</v>
      </c>
      <c r="H8" s="183">
        <v>6.4</v>
      </c>
      <c r="I8" s="184">
        <v>6.4</v>
      </c>
      <c r="J8" s="23">
        <v>1.9</v>
      </c>
      <c r="K8" s="23">
        <v>1.3</v>
      </c>
    </row>
    <row r="9" spans="1:11" ht="14.25" customHeight="1">
      <c r="A9" s="5">
        <v>4</v>
      </c>
      <c r="B9" s="16" t="s">
        <v>2</v>
      </c>
      <c r="C9" s="24">
        <v>5.6</v>
      </c>
      <c r="D9" s="183">
        <v>5.6</v>
      </c>
      <c r="E9" s="23">
        <v>0</v>
      </c>
      <c r="F9" s="23">
        <v>1.4</v>
      </c>
      <c r="G9" s="23">
        <v>0</v>
      </c>
      <c r="H9" s="183">
        <v>5.2</v>
      </c>
      <c r="I9" s="184">
        <v>1.3</v>
      </c>
      <c r="J9" s="23">
        <v>1.2</v>
      </c>
      <c r="K9" s="23">
        <v>1.2</v>
      </c>
    </row>
    <row r="10" spans="1:11" ht="14.25" customHeight="1">
      <c r="A10" s="5">
        <v>5</v>
      </c>
      <c r="B10" s="16" t="s">
        <v>3</v>
      </c>
      <c r="C10" s="24">
        <v>20.6</v>
      </c>
      <c r="D10" s="183">
        <v>20.6</v>
      </c>
      <c r="E10" s="23">
        <v>0</v>
      </c>
      <c r="F10" s="23">
        <v>14.9</v>
      </c>
      <c r="G10" s="23">
        <v>0</v>
      </c>
      <c r="H10" s="183">
        <v>19.8</v>
      </c>
      <c r="I10" s="184">
        <v>14.1</v>
      </c>
      <c r="J10" s="23">
        <v>5</v>
      </c>
      <c r="K10" s="23">
        <v>4.3</v>
      </c>
    </row>
    <row r="11" spans="1:11" ht="14.25" customHeight="1">
      <c r="A11" s="5">
        <v>6</v>
      </c>
      <c r="B11" s="16" t="s">
        <v>4</v>
      </c>
      <c r="C11" s="24">
        <v>12.7</v>
      </c>
      <c r="D11" s="183">
        <v>12.9</v>
      </c>
      <c r="E11" s="23">
        <v>-0.20000000000000107</v>
      </c>
      <c r="F11" s="23">
        <v>5.7</v>
      </c>
      <c r="G11" s="23">
        <v>-0.20000000000000018</v>
      </c>
      <c r="H11" s="183">
        <v>12.6</v>
      </c>
      <c r="I11" s="184">
        <v>5.7</v>
      </c>
      <c r="J11" s="23">
        <v>3.7</v>
      </c>
      <c r="K11" s="23">
        <v>1.8</v>
      </c>
    </row>
    <row r="12" spans="1:11" ht="14.25" customHeight="1">
      <c r="A12" s="5">
        <v>7</v>
      </c>
      <c r="B12" s="16" t="s">
        <v>5</v>
      </c>
      <c r="C12" s="24">
        <v>14.2</v>
      </c>
      <c r="D12" s="183">
        <v>14.3</v>
      </c>
      <c r="E12" s="23">
        <v>-0.10000000000000142</v>
      </c>
      <c r="F12" s="23">
        <v>7</v>
      </c>
      <c r="G12" s="23">
        <v>0</v>
      </c>
      <c r="H12" s="183">
        <v>13.9</v>
      </c>
      <c r="I12" s="184">
        <v>6.7</v>
      </c>
      <c r="J12" s="23">
        <v>3.7</v>
      </c>
      <c r="K12" s="23">
        <v>2</v>
      </c>
    </row>
    <row r="13" spans="1:11" ht="14.25" customHeight="1">
      <c r="A13" s="5">
        <v>8</v>
      </c>
      <c r="B13" s="16" t="s">
        <v>6</v>
      </c>
      <c r="C13" s="24">
        <v>7.9</v>
      </c>
      <c r="D13" s="183">
        <v>7.9</v>
      </c>
      <c r="E13" s="23">
        <v>0</v>
      </c>
      <c r="F13" s="23">
        <v>3.7</v>
      </c>
      <c r="G13" s="23">
        <v>0</v>
      </c>
      <c r="H13" s="183">
        <v>7.1</v>
      </c>
      <c r="I13" s="184">
        <v>3.5</v>
      </c>
      <c r="J13" s="23">
        <v>2.1</v>
      </c>
      <c r="K13" s="23">
        <v>1.7</v>
      </c>
    </row>
    <row r="14" spans="1:11" ht="14.25" customHeight="1">
      <c r="A14" s="5">
        <v>9</v>
      </c>
      <c r="B14" s="16" t="s">
        <v>39</v>
      </c>
      <c r="C14" s="24">
        <v>21.5</v>
      </c>
      <c r="D14" s="183">
        <v>21.5</v>
      </c>
      <c r="E14" s="23">
        <v>0</v>
      </c>
      <c r="F14" s="23">
        <v>10.6</v>
      </c>
      <c r="G14" s="23">
        <v>-3.8000000000000007</v>
      </c>
      <c r="H14" s="183">
        <v>20.1</v>
      </c>
      <c r="I14" s="184">
        <v>9.7</v>
      </c>
      <c r="J14" s="23">
        <v>5.7</v>
      </c>
      <c r="K14" s="23">
        <v>4.7</v>
      </c>
    </row>
    <row r="15" spans="1:11" ht="14.25" customHeight="1">
      <c r="A15" s="5">
        <v>10</v>
      </c>
      <c r="B15" s="16" t="s">
        <v>7</v>
      </c>
      <c r="C15" s="24">
        <v>3.2</v>
      </c>
      <c r="D15" s="183">
        <v>3.2</v>
      </c>
      <c r="E15" s="23">
        <v>0</v>
      </c>
      <c r="F15" s="23">
        <v>1.9</v>
      </c>
      <c r="G15" s="23">
        <v>-0.10000000000000009</v>
      </c>
      <c r="H15" s="183">
        <v>3.01</v>
      </c>
      <c r="I15" s="184">
        <v>1.74</v>
      </c>
      <c r="J15" s="23">
        <v>1.2</v>
      </c>
      <c r="K15" s="23">
        <v>0.4</v>
      </c>
    </row>
    <row r="16" spans="1:11" ht="14.25" customHeight="1">
      <c r="A16" s="5">
        <v>11</v>
      </c>
      <c r="B16" s="16" t="s">
        <v>8</v>
      </c>
      <c r="C16" s="24">
        <v>16.1</v>
      </c>
      <c r="D16" s="183">
        <v>16.1</v>
      </c>
      <c r="E16" s="23">
        <v>0.030000000000001137</v>
      </c>
      <c r="F16" s="23">
        <v>5.4</v>
      </c>
      <c r="G16" s="23">
        <v>0.10000000000000053</v>
      </c>
      <c r="H16" s="183">
        <v>15.9</v>
      </c>
      <c r="I16" s="184">
        <v>5.2</v>
      </c>
      <c r="J16" s="23">
        <v>5.6</v>
      </c>
      <c r="K16" s="23">
        <v>3</v>
      </c>
    </row>
    <row r="17" spans="1:11" ht="14.25" customHeight="1">
      <c r="A17" s="5">
        <v>12</v>
      </c>
      <c r="B17" s="16" t="s">
        <v>9</v>
      </c>
      <c r="C17" s="24">
        <v>5.3</v>
      </c>
      <c r="D17" s="183">
        <v>5.3</v>
      </c>
      <c r="E17" s="23">
        <v>0</v>
      </c>
      <c r="F17" s="23">
        <v>5.3</v>
      </c>
      <c r="G17" s="23">
        <v>0.040000000000000036</v>
      </c>
      <c r="H17" s="183">
        <v>5.2</v>
      </c>
      <c r="I17" s="184">
        <v>5.2</v>
      </c>
      <c r="J17" s="23">
        <v>1.1</v>
      </c>
      <c r="K17" s="23">
        <v>0.9</v>
      </c>
    </row>
    <row r="18" spans="1:11" ht="14.25" customHeight="1">
      <c r="A18" s="5">
        <v>13</v>
      </c>
      <c r="B18" s="16" t="s">
        <v>10</v>
      </c>
      <c r="C18" s="24">
        <v>18.8</v>
      </c>
      <c r="D18" s="183">
        <v>18.7</v>
      </c>
      <c r="E18" s="23">
        <v>0.10000000000000142</v>
      </c>
      <c r="F18" s="23">
        <v>11.5</v>
      </c>
      <c r="G18" s="23">
        <v>0.09999999999999964</v>
      </c>
      <c r="H18" s="183">
        <v>18.6</v>
      </c>
      <c r="I18" s="184">
        <v>11.3</v>
      </c>
      <c r="J18" s="23">
        <v>5.7</v>
      </c>
      <c r="K18" s="23">
        <v>3.4</v>
      </c>
    </row>
    <row r="19" spans="1:11" ht="14.25" customHeight="1">
      <c r="A19" s="5">
        <v>14</v>
      </c>
      <c r="B19" s="16" t="s">
        <v>11</v>
      </c>
      <c r="C19" s="24">
        <v>14.3</v>
      </c>
      <c r="D19" s="183">
        <v>14.1</v>
      </c>
      <c r="E19" s="23">
        <v>0.20000000000000107</v>
      </c>
      <c r="F19" s="23">
        <v>3.4</v>
      </c>
      <c r="G19" s="23">
        <v>0.10000000000000009</v>
      </c>
      <c r="H19" s="183">
        <v>14.1</v>
      </c>
      <c r="I19" s="184">
        <v>3.2</v>
      </c>
      <c r="J19" s="23">
        <v>3.2</v>
      </c>
      <c r="K19" s="23">
        <v>3.6</v>
      </c>
    </row>
    <row r="20" spans="1:11" ht="14.25" customHeight="1">
      <c r="A20" s="5">
        <v>15</v>
      </c>
      <c r="B20" s="16" t="s">
        <v>12</v>
      </c>
      <c r="C20" s="24">
        <v>23.1</v>
      </c>
      <c r="D20" s="183">
        <v>23.1</v>
      </c>
      <c r="E20" s="23">
        <v>0</v>
      </c>
      <c r="F20" s="23">
        <v>23</v>
      </c>
      <c r="G20" s="23">
        <v>0</v>
      </c>
      <c r="H20" s="183">
        <v>23</v>
      </c>
      <c r="I20" s="184">
        <v>22.9</v>
      </c>
      <c r="J20" s="23">
        <v>6.9</v>
      </c>
      <c r="K20" s="23">
        <v>3.9</v>
      </c>
    </row>
    <row r="21" spans="1:11" ht="14.25" customHeight="1">
      <c r="A21" s="5">
        <v>16</v>
      </c>
      <c r="B21" s="16" t="s">
        <v>13</v>
      </c>
      <c r="C21" s="24">
        <v>7.8</v>
      </c>
      <c r="D21" s="183">
        <v>7.9</v>
      </c>
      <c r="E21" s="23">
        <v>-0.10000000000000053</v>
      </c>
      <c r="F21" s="23">
        <v>3.3</v>
      </c>
      <c r="G21" s="23">
        <v>-0.10000000000000009</v>
      </c>
      <c r="H21" s="183">
        <v>7.7</v>
      </c>
      <c r="I21" s="184">
        <v>3.2</v>
      </c>
      <c r="J21" s="23">
        <v>2</v>
      </c>
      <c r="K21" s="23">
        <v>1.8</v>
      </c>
    </row>
    <row r="22" spans="1:11" ht="14.25" customHeight="1">
      <c r="A22" s="5">
        <v>17</v>
      </c>
      <c r="B22" s="16" t="s">
        <v>14</v>
      </c>
      <c r="C22" s="24">
        <v>13.3</v>
      </c>
      <c r="D22" s="183">
        <v>13.3</v>
      </c>
      <c r="E22" s="23">
        <v>0</v>
      </c>
      <c r="F22" s="23">
        <v>9</v>
      </c>
      <c r="G22" s="23">
        <v>0.09999999999999964</v>
      </c>
      <c r="H22" s="183">
        <v>12</v>
      </c>
      <c r="I22" s="184">
        <v>8.9</v>
      </c>
      <c r="J22" s="23">
        <v>2.2</v>
      </c>
      <c r="K22" s="23">
        <v>2.5</v>
      </c>
    </row>
    <row r="23" spans="1:11" ht="14.25" customHeight="1">
      <c r="A23" s="5">
        <v>18</v>
      </c>
      <c r="B23" s="16" t="s">
        <v>15</v>
      </c>
      <c r="C23" s="24">
        <v>13.6</v>
      </c>
      <c r="D23" s="183">
        <v>13.6</v>
      </c>
      <c r="E23" s="23">
        <v>0</v>
      </c>
      <c r="F23" s="23">
        <v>12.1</v>
      </c>
      <c r="G23" s="23">
        <v>0</v>
      </c>
      <c r="H23" s="183">
        <v>13.5</v>
      </c>
      <c r="I23" s="184">
        <v>12</v>
      </c>
      <c r="J23" s="23">
        <v>2.8</v>
      </c>
      <c r="K23" s="23">
        <v>2.1</v>
      </c>
    </row>
    <row r="24" spans="1:11" ht="14.25" customHeight="1">
      <c r="A24" s="5">
        <v>19</v>
      </c>
      <c r="B24" s="16" t="s">
        <v>16</v>
      </c>
      <c r="C24" s="24">
        <v>21.5</v>
      </c>
      <c r="D24" s="183">
        <v>21.5</v>
      </c>
      <c r="E24" s="23">
        <v>0</v>
      </c>
      <c r="F24" s="23">
        <v>13.5</v>
      </c>
      <c r="G24" s="23">
        <v>0</v>
      </c>
      <c r="H24" s="183">
        <v>21</v>
      </c>
      <c r="I24" s="184">
        <v>13.1</v>
      </c>
      <c r="J24" s="23">
        <v>6.3</v>
      </c>
      <c r="K24" s="23">
        <v>3.4</v>
      </c>
    </row>
    <row r="25" spans="1:11" ht="14.25" customHeight="1">
      <c r="A25" s="5">
        <v>20</v>
      </c>
      <c r="B25" s="16" t="s">
        <v>17</v>
      </c>
      <c r="C25" s="24">
        <v>20.1</v>
      </c>
      <c r="D25" s="183">
        <v>20.1</v>
      </c>
      <c r="E25" s="23">
        <v>0</v>
      </c>
      <c r="F25" s="23">
        <v>14.2</v>
      </c>
      <c r="G25" s="23">
        <v>0</v>
      </c>
      <c r="H25" s="183">
        <v>18.7</v>
      </c>
      <c r="I25" s="184">
        <v>12.9</v>
      </c>
      <c r="J25" s="23">
        <v>4.5</v>
      </c>
      <c r="K25" s="23">
        <v>4.4</v>
      </c>
    </row>
    <row r="26" spans="1:11" ht="14.25" customHeight="1">
      <c r="A26" s="5">
        <v>21</v>
      </c>
      <c r="B26" s="16" t="s">
        <v>18</v>
      </c>
      <c r="C26" s="24">
        <v>9.9</v>
      </c>
      <c r="D26" s="183">
        <v>9.8</v>
      </c>
      <c r="E26" s="23">
        <v>0.09999999999999964</v>
      </c>
      <c r="F26" s="23">
        <v>6.6</v>
      </c>
      <c r="G26" s="23">
        <v>0</v>
      </c>
      <c r="H26" s="183">
        <v>9.7</v>
      </c>
      <c r="I26" s="184">
        <v>6.5</v>
      </c>
      <c r="J26" s="23">
        <v>2.3</v>
      </c>
      <c r="K26" s="23">
        <v>1.7</v>
      </c>
    </row>
    <row r="27" spans="1:11" ht="14.25" customHeight="1">
      <c r="A27" s="5">
        <v>22</v>
      </c>
      <c r="B27" s="16" t="s">
        <v>19</v>
      </c>
      <c r="C27" s="24">
        <v>6.2</v>
      </c>
      <c r="D27" s="183">
        <v>6.3</v>
      </c>
      <c r="E27" s="23">
        <v>-0.09999999999999964</v>
      </c>
      <c r="F27" s="23">
        <v>2.7</v>
      </c>
      <c r="G27" s="23">
        <v>0.10000000000000009</v>
      </c>
      <c r="H27" s="183">
        <v>5.6</v>
      </c>
      <c r="I27" s="184">
        <v>2.3</v>
      </c>
      <c r="J27" s="23">
        <v>1.5</v>
      </c>
      <c r="K27" s="23">
        <v>0.9</v>
      </c>
    </row>
    <row r="28" spans="1:11" ht="14.25" customHeight="1">
      <c r="A28" s="5">
        <v>23</v>
      </c>
      <c r="B28" s="16" t="s">
        <v>23</v>
      </c>
      <c r="C28" s="24">
        <v>6.1</v>
      </c>
      <c r="D28" s="183">
        <v>6.1</v>
      </c>
      <c r="E28" s="23">
        <v>0</v>
      </c>
      <c r="F28" s="23">
        <v>3.3</v>
      </c>
      <c r="G28" s="23">
        <v>0</v>
      </c>
      <c r="H28" s="183">
        <v>6.1</v>
      </c>
      <c r="I28" s="184">
        <v>3.3</v>
      </c>
      <c r="J28" s="23">
        <v>1.6</v>
      </c>
      <c r="K28" s="23">
        <v>0.7</v>
      </c>
    </row>
    <row r="29" spans="1:11" ht="14.25" customHeight="1">
      <c r="A29" s="5">
        <v>24</v>
      </c>
      <c r="B29" s="16" t="s">
        <v>126</v>
      </c>
      <c r="C29" s="24">
        <v>16.2</v>
      </c>
      <c r="D29" s="183">
        <v>16</v>
      </c>
      <c r="E29" s="23">
        <v>0.1999999999999993</v>
      </c>
      <c r="F29" s="23">
        <v>10.3</v>
      </c>
      <c r="G29" s="23">
        <v>0.10000000000000142</v>
      </c>
      <c r="H29" s="183">
        <v>15.4</v>
      </c>
      <c r="I29" s="184">
        <v>9.5</v>
      </c>
      <c r="J29" s="23">
        <v>3.4</v>
      </c>
      <c r="K29" s="23">
        <v>4.6</v>
      </c>
    </row>
    <row r="30" spans="1:11" ht="14.25" customHeight="1">
      <c r="A30" s="5">
        <v>25</v>
      </c>
      <c r="B30" s="16" t="s">
        <v>125</v>
      </c>
      <c r="C30" s="24">
        <v>19.9</v>
      </c>
      <c r="D30" s="183">
        <v>20.1</v>
      </c>
      <c r="E30" s="23">
        <v>-0.20000000000000284</v>
      </c>
      <c r="F30" s="23">
        <v>8.1</v>
      </c>
      <c r="G30" s="23">
        <v>0</v>
      </c>
      <c r="H30" s="183">
        <v>19.7</v>
      </c>
      <c r="I30" s="184">
        <v>8</v>
      </c>
      <c r="J30" s="23">
        <v>7.6</v>
      </c>
      <c r="K30" s="23">
        <v>2.1</v>
      </c>
    </row>
    <row r="31" spans="1:11" ht="14.25" customHeight="1">
      <c r="A31" s="5">
        <v>26</v>
      </c>
      <c r="B31" s="16" t="s">
        <v>20</v>
      </c>
      <c r="C31" s="24">
        <v>13.1</v>
      </c>
      <c r="D31" s="183">
        <v>13.1</v>
      </c>
      <c r="E31" s="23">
        <v>0</v>
      </c>
      <c r="F31" s="23">
        <v>0</v>
      </c>
      <c r="G31" s="23">
        <v>0</v>
      </c>
      <c r="H31" s="183">
        <v>13.1</v>
      </c>
      <c r="I31" s="184">
        <v>0</v>
      </c>
      <c r="J31" s="23">
        <v>5.6</v>
      </c>
      <c r="K31" s="23">
        <v>2</v>
      </c>
    </row>
    <row r="32" spans="1:11" ht="14.25" customHeight="1">
      <c r="A32" s="5">
        <v>27</v>
      </c>
      <c r="B32" s="16" t="s">
        <v>22</v>
      </c>
      <c r="C32" s="24">
        <v>19.9</v>
      </c>
      <c r="D32" s="183">
        <v>19.9</v>
      </c>
      <c r="E32" s="23">
        <v>0</v>
      </c>
      <c r="F32" s="23">
        <v>0</v>
      </c>
      <c r="G32" s="23">
        <v>0</v>
      </c>
      <c r="H32" s="183">
        <v>18.5</v>
      </c>
      <c r="I32" s="184">
        <v>0</v>
      </c>
      <c r="J32" s="23">
        <v>9.5</v>
      </c>
      <c r="K32" s="23">
        <v>3.5</v>
      </c>
    </row>
    <row r="33" spans="1:11" ht="14.25" customHeight="1">
      <c r="A33" s="5">
        <v>28</v>
      </c>
      <c r="B33" s="16" t="s">
        <v>21</v>
      </c>
      <c r="C33" s="24">
        <v>35</v>
      </c>
      <c r="D33" s="183">
        <v>35.2</v>
      </c>
      <c r="E33" s="23">
        <v>-0.20000000000000284</v>
      </c>
      <c r="F33" s="23">
        <v>0</v>
      </c>
      <c r="G33" s="23">
        <v>0</v>
      </c>
      <c r="H33" s="183">
        <v>34.9</v>
      </c>
      <c r="I33" s="184">
        <v>0</v>
      </c>
      <c r="J33" s="23">
        <v>10.2</v>
      </c>
      <c r="K33" s="23">
        <v>7.1</v>
      </c>
    </row>
    <row r="34" spans="1:11" ht="14.25" customHeight="1">
      <c r="A34" s="5">
        <v>29</v>
      </c>
      <c r="B34" s="16" t="s">
        <v>40</v>
      </c>
      <c r="C34" s="24">
        <v>37</v>
      </c>
      <c r="D34" s="183">
        <v>37</v>
      </c>
      <c r="E34" s="23">
        <v>0</v>
      </c>
      <c r="F34" s="23">
        <v>0</v>
      </c>
      <c r="G34" s="23">
        <v>0</v>
      </c>
      <c r="H34" s="183">
        <v>36.9</v>
      </c>
      <c r="I34" s="184">
        <v>0</v>
      </c>
      <c r="J34" s="23">
        <v>25.1</v>
      </c>
      <c r="K34" s="23">
        <v>6.8</v>
      </c>
    </row>
    <row r="35" spans="1:11" ht="14.25" customHeight="1">
      <c r="A35" s="5">
        <v>30</v>
      </c>
      <c r="B35" s="16" t="s">
        <v>26</v>
      </c>
      <c r="C35" s="24">
        <v>40.6</v>
      </c>
      <c r="D35" s="183">
        <v>40</v>
      </c>
      <c r="E35" s="23">
        <v>0.6000000000000014</v>
      </c>
      <c r="F35" s="23">
        <v>0</v>
      </c>
      <c r="G35" s="23">
        <v>0</v>
      </c>
      <c r="H35" s="183">
        <v>38.3</v>
      </c>
      <c r="I35" s="184">
        <v>0</v>
      </c>
      <c r="J35" s="23">
        <v>1.3</v>
      </c>
      <c r="K35" s="23">
        <v>18.8</v>
      </c>
    </row>
    <row r="36" spans="1:11" ht="14.25" customHeight="1">
      <c r="A36" s="5">
        <v>31</v>
      </c>
      <c r="B36" s="16" t="s">
        <v>24</v>
      </c>
      <c r="C36" s="24">
        <v>12</v>
      </c>
      <c r="D36" s="183">
        <v>11</v>
      </c>
      <c r="E36" s="23">
        <v>1</v>
      </c>
      <c r="F36" s="23">
        <v>0</v>
      </c>
      <c r="G36" s="23">
        <v>0</v>
      </c>
      <c r="H36" s="183">
        <v>10.6</v>
      </c>
      <c r="I36" s="184">
        <v>0</v>
      </c>
      <c r="J36" s="23">
        <v>9.3</v>
      </c>
      <c r="K36" s="23">
        <v>0.8</v>
      </c>
    </row>
    <row r="37" spans="1:11" ht="14.25" customHeight="1">
      <c r="A37" s="5">
        <v>32</v>
      </c>
      <c r="B37" s="16" t="s">
        <v>25</v>
      </c>
      <c r="C37" s="24">
        <v>2.5</v>
      </c>
      <c r="D37" s="183">
        <v>2.5</v>
      </c>
      <c r="E37" s="23">
        <v>0</v>
      </c>
      <c r="F37" s="23">
        <v>0</v>
      </c>
      <c r="G37" s="23">
        <v>0</v>
      </c>
      <c r="H37" s="183">
        <v>1.4</v>
      </c>
      <c r="I37" s="184">
        <v>0</v>
      </c>
      <c r="J37" s="23">
        <v>0.1</v>
      </c>
      <c r="K37" s="23">
        <v>0.2</v>
      </c>
    </row>
    <row r="38" spans="1:11" s="19" customFormat="1" ht="14.25" customHeight="1" thickBot="1">
      <c r="A38" s="68">
        <v>33</v>
      </c>
      <c r="B38" s="69" t="s">
        <v>118</v>
      </c>
      <c r="C38" s="70">
        <v>0.2</v>
      </c>
      <c r="D38" s="185">
        <v>0</v>
      </c>
      <c r="E38" s="71">
        <v>0.2</v>
      </c>
      <c r="F38" s="72">
        <v>0</v>
      </c>
      <c r="G38" s="71">
        <v>0</v>
      </c>
      <c r="H38" s="185">
        <v>0.2</v>
      </c>
      <c r="I38" s="186">
        <v>0</v>
      </c>
      <c r="J38" s="71">
        <v>0.1</v>
      </c>
      <c r="K38" s="71">
        <v>0.1</v>
      </c>
    </row>
    <row r="39" spans="1:11" s="19" customFormat="1" ht="14.25" customHeight="1" thickBot="1">
      <c r="A39" s="49"/>
      <c r="B39" s="37" t="s">
        <v>41</v>
      </c>
      <c r="C39" s="187">
        <v>479.2</v>
      </c>
      <c r="D39" s="188">
        <v>477.9</v>
      </c>
      <c r="E39" s="189">
        <v>1.3299999999999272</v>
      </c>
      <c r="F39" s="170">
        <v>191</v>
      </c>
      <c r="G39" s="73">
        <v>-3.6599999999999966</v>
      </c>
      <c r="H39" s="190">
        <f>SUM(H6:H38)</f>
        <v>461.80999999999995</v>
      </c>
      <c r="I39" s="191">
        <f>SUM(I6:I38)</f>
        <v>183.74</v>
      </c>
      <c r="J39" s="170">
        <v>146.1</v>
      </c>
      <c r="K39" s="171">
        <v>98</v>
      </c>
    </row>
    <row r="40" ht="14.25" customHeight="1"/>
  </sheetData>
  <sheetProtection/>
  <mergeCells count="6">
    <mergeCell ref="B1:C1"/>
    <mergeCell ref="A3:A4"/>
    <mergeCell ref="B3:B4"/>
    <mergeCell ref="C3:G3"/>
    <mergeCell ref="H3:I3"/>
    <mergeCell ref="J3:K3"/>
  </mergeCells>
  <printOptions/>
  <pageMargins left="0.75" right="0.75" top="1" bottom="1" header="0.5" footer="0.5"/>
  <pageSetup fitToHeight="1" fitToWidth="1"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5.8515625" style="15" customWidth="1"/>
    <col min="2" max="2" width="22.7109375" style="8" customWidth="1"/>
    <col min="3" max="6" width="9.140625" style="8" customWidth="1"/>
    <col min="7" max="7" width="7.57421875" style="8" customWidth="1"/>
    <col min="8" max="9" width="7.57421875" style="21" customWidth="1"/>
    <col min="10" max="11" width="7.57421875" style="8" customWidth="1"/>
    <col min="12" max="250" width="9.140625" style="8" customWidth="1"/>
    <col min="251" max="251" width="7.00390625" style="8" customWidth="1"/>
    <col min="252" max="252" width="21.421875" style="8" customWidth="1"/>
    <col min="253" max="16384" width="9.140625" style="8" customWidth="1"/>
  </cols>
  <sheetData>
    <row r="1" ht="12.75">
      <c r="B1" s="8" t="s">
        <v>73</v>
      </c>
    </row>
    <row r="2" ht="13.5" thickBot="1">
      <c r="F2" s="8" t="s">
        <v>74</v>
      </c>
    </row>
    <row r="3" spans="1:6" s="11" customFormat="1" ht="31.5" customHeight="1">
      <c r="A3" s="252" t="s">
        <v>43</v>
      </c>
      <c r="B3" s="263" t="s">
        <v>44</v>
      </c>
      <c r="C3" s="263" t="s">
        <v>73</v>
      </c>
      <c r="D3" s="263"/>
      <c r="E3" s="263"/>
      <c r="F3" s="259"/>
    </row>
    <row r="4" spans="1:9" s="15" customFormat="1" ht="14.25" customHeight="1">
      <c r="A4" s="277"/>
      <c r="B4" s="278"/>
      <c r="C4" s="22" t="s">
        <v>48</v>
      </c>
      <c r="D4" s="67" t="s">
        <v>49</v>
      </c>
      <c r="E4" s="22" t="s">
        <v>75</v>
      </c>
      <c r="F4" s="95" t="s">
        <v>49</v>
      </c>
      <c r="H4" s="21"/>
      <c r="I4" s="21"/>
    </row>
    <row r="5" spans="1:9" s="15" customFormat="1" ht="14.25" customHeight="1" thickBot="1">
      <c r="A5" s="109">
        <v>1</v>
      </c>
      <c r="B5" s="110">
        <v>2</v>
      </c>
      <c r="C5" s="111">
        <v>3</v>
      </c>
      <c r="D5" s="110">
        <v>4</v>
      </c>
      <c r="E5" s="111">
        <v>5</v>
      </c>
      <c r="F5" s="112">
        <v>6</v>
      </c>
      <c r="H5" s="21"/>
      <c r="I5" s="21"/>
    </row>
    <row r="6" spans="1:9" s="15" customFormat="1" ht="14.25" customHeight="1">
      <c r="A6" s="85">
        <v>1</v>
      </c>
      <c r="B6" s="93" t="s">
        <v>127</v>
      </c>
      <c r="C6" s="107">
        <v>77.9</v>
      </c>
      <c r="D6" s="108">
        <v>0.7000000000000028</v>
      </c>
      <c r="E6" s="107">
        <v>65.3</v>
      </c>
      <c r="F6" s="113">
        <v>0.7999999999999972</v>
      </c>
      <c r="H6" s="21"/>
      <c r="I6" s="21"/>
    </row>
    <row r="7" spans="1:6" ht="14.25" customHeight="1">
      <c r="A7" s="87">
        <v>2</v>
      </c>
      <c r="B7" s="16" t="s">
        <v>0</v>
      </c>
      <c r="C7" s="23">
        <v>75</v>
      </c>
      <c r="D7" s="24">
        <v>-0.5999999999999943</v>
      </c>
      <c r="E7" s="23">
        <v>71.1</v>
      </c>
      <c r="F7" s="114">
        <v>-0.7000000000000028</v>
      </c>
    </row>
    <row r="8" spans="1:6" ht="14.25" customHeight="1">
      <c r="A8" s="87">
        <v>3</v>
      </c>
      <c r="B8" s="16" t="s">
        <v>1</v>
      </c>
      <c r="C8" s="23">
        <v>77.4</v>
      </c>
      <c r="D8" s="24">
        <v>1.8000000000000114</v>
      </c>
      <c r="E8" s="23">
        <v>77.4</v>
      </c>
      <c r="F8" s="114">
        <v>1.8000000000000114</v>
      </c>
    </row>
    <row r="9" spans="1:6" ht="14.25" customHeight="1">
      <c r="A9" s="87">
        <v>4</v>
      </c>
      <c r="B9" s="16" t="s">
        <v>2</v>
      </c>
      <c r="C9" s="23">
        <v>72.7</v>
      </c>
      <c r="D9" s="24">
        <v>0</v>
      </c>
      <c r="E9" s="23">
        <v>56</v>
      </c>
      <c r="F9" s="114">
        <v>0</v>
      </c>
    </row>
    <row r="10" spans="1:6" ht="14.25" customHeight="1">
      <c r="A10" s="87">
        <v>5</v>
      </c>
      <c r="B10" s="16" t="s">
        <v>3</v>
      </c>
      <c r="C10" s="23">
        <v>77.2</v>
      </c>
      <c r="D10" s="24">
        <v>1.7000000000000028</v>
      </c>
      <c r="E10" s="23">
        <v>74.1</v>
      </c>
      <c r="F10" s="114">
        <v>1.7999999999999972</v>
      </c>
    </row>
    <row r="11" spans="1:6" ht="14.25" customHeight="1">
      <c r="A11" s="87">
        <v>6</v>
      </c>
      <c r="B11" s="16" t="s">
        <v>4</v>
      </c>
      <c r="C11" s="23">
        <v>52.3</v>
      </c>
      <c r="D11" s="24">
        <v>0.09999999999999432</v>
      </c>
      <c r="E11" s="23">
        <v>44.2</v>
      </c>
      <c r="F11" s="114">
        <v>-0.7999999999999972</v>
      </c>
    </row>
    <row r="12" spans="1:6" ht="14.25" customHeight="1">
      <c r="A12" s="87">
        <v>7</v>
      </c>
      <c r="B12" s="16" t="s">
        <v>5</v>
      </c>
      <c r="C12" s="23">
        <v>62</v>
      </c>
      <c r="D12" s="24">
        <v>-0.3999999999999986</v>
      </c>
      <c r="E12" s="23">
        <v>60.3</v>
      </c>
      <c r="F12" s="114">
        <v>-0.6000000000000014</v>
      </c>
    </row>
    <row r="13" spans="1:6" ht="14.25" customHeight="1">
      <c r="A13" s="87">
        <v>8</v>
      </c>
      <c r="B13" s="16" t="s">
        <v>6</v>
      </c>
      <c r="C13" s="23">
        <v>62.7</v>
      </c>
      <c r="D13" s="24">
        <v>1</v>
      </c>
      <c r="E13" s="23">
        <v>60.7</v>
      </c>
      <c r="F13" s="114">
        <v>1</v>
      </c>
    </row>
    <row r="14" spans="1:6" ht="14.25" customHeight="1">
      <c r="A14" s="87">
        <v>9</v>
      </c>
      <c r="B14" s="16" t="s">
        <v>39</v>
      </c>
      <c r="C14" s="23">
        <v>65.3</v>
      </c>
      <c r="D14" s="24">
        <v>1.2999999999999972</v>
      </c>
      <c r="E14" s="23">
        <v>62.4</v>
      </c>
      <c r="F14" s="114">
        <v>0.8</v>
      </c>
    </row>
    <row r="15" spans="1:6" ht="14.25" customHeight="1">
      <c r="A15" s="87">
        <v>10</v>
      </c>
      <c r="B15" s="16" t="s">
        <v>7</v>
      </c>
      <c r="C15" s="23">
        <v>61.5</v>
      </c>
      <c r="D15" s="24">
        <v>1.1000000000000014</v>
      </c>
      <c r="E15" s="23">
        <v>61.3</v>
      </c>
      <c r="F15" s="114">
        <v>-1.2000000000000028</v>
      </c>
    </row>
    <row r="16" spans="1:6" ht="14.25" customHeight="1">
      <c r="A16" s="87">
        <v>11</v>
      </c>
      <c r="B16" s="16" t="s">
        <v>8</v>
      </c>
      <c r="C16" s="23">
        <v>53.5</v>
      </c>
      <c r="D16" s="24">
        <v>0.6000000000000014</v>
      </c>
      <c r="E16" s="23">
        <v>65.9</v>
      </c>
      <c r="F16" s="114">
        <v>2.8000000000000043</v>
      </c>
    </row>
    <row r="17" spans="1:6" ht="14.25" customHeight="1">
      <c r="A17" s="87">
        <v>12</v>
      </c>
      <c r="B17" s="16" t="s">
        <v>9</v>
      </c>
      <c r="C17" s="23">
        <v>73.6</v>
      </c>
      <c r="D17" s="24">
        <v>0</v>
      </c>
      <c r="E17" s="23">
        <v>73.6</v>
      </c>
      <c r="F17" s="114">
        <v>0.5</v>
      </c>
    </row>
    <row r="18" spans="1:6" ht="14.25" customHeight="1">
      <c r="A18" s="87">
        <v>13</v>
      </c>
      <c r="B18" s="16" t="s">
        <v>10</v>
      </c>
      <c r="C18" s="23">
        <v>51.1</v>
      </c>
      <c r="D18" s="24">
        <v>0.10000000000000142</v>
      </c>
      <c r="E18" s="23">
        <v>65.3</v>
      </c>
      <c r="F18" s="114">
        <v>0.8999999999999915</v>
      </c>
    </row>
    <row r="19" spans="1:6" ht="14.25" customHeight="1">
      <c r="A19" s="87">
        <v>14</v>
      </c>
      <c r="B19" s="16" t="s">
        <v>11</v>
      </c>
      <c r="C19" s="23">
        <v>48.6</v>
      </c>
      <c r="D19" s="24">
        <v>0.5</v>
      </c>
      <c r="E19" s="23">
        <v>44.2</v>
      </c>
      <c r="F19" s="114">
        <v>1.3000000000000043</v>
      </c>
    </row>
    <row r="20" spans="1:6" ht="14.25" customHeight="1">
      <c r="A20" s="87">
        <v>15</v>
      </c>
      <c r="B20" s="16" t="s">
        <v>12</v>
      </c>
      <c r="C20" s="23">
        <v>40</v>
      </c>
      <c r="D20" s="24">
        <v>-0.20000000000000284</v>
      </c>
      <c r="E20" s="23">
        <v>39.9</v>
      </c>
      <c r="F20" s="114">
        <v>-0.10000000000000142</v>
      </c>
    </row>
    <row r="21" spans="1:6" ht="14.25" customHeight="1">
      <c r="A21" s="87">
        <v>16</v>
      </c>
      <c r="B21" s="16" t="s">
        <v>13</v>
      </c>
      <c r="C21" s="23">
        <v>75.7</v>
      </c>
      <c r="D21" s="24">
        <v>-0.29999999999999716</v>
      </c>
      <c r="E21" s="23">
        <v>46.5</v>
      </c>
      <c r="F21" s="114">
        <v>-1.3999999999999986</v>
      </c>
    </row>
    <row r="22" spans="1:6" ht="14.25" customHeight="1">
      <c r="A22" s="87">
        <v>17</v>
      </c>
      <c r="B22" s="16" t="s">
        <v>14</v>
      </c>
      <c r="C22" s="23">
        <v>83.1</v>
      </c>
      <c r="D22" s="24">
        <v>1</v>
      </c>
      <c r="E22" s="23">
        <v>84.1</v>
      </c>
      <c r="F22" s="114">
        <v>2.3999999999999915</v>
      </c>
    </row>
    <row r="23" spans="1:6" ht="14.25" customHeight="1">
      <c r="A23" s="87">
        <v>18</v>
      </c>
      <c r="B23" s="16" t="s">
        <v>15</v>
      </c>
      <c r="C23" s="23">
        <v>79.5</v>
      </c>
      <c r="D23" s="24">
        <v>0.9000000000000057</v>
      </c>
      <c r="E23" s="23">
        <v>70.8</v>
      </c>
      <c r="F23" s="114">
        <v>0.8999999999999915</v>
      </c>
    </row>
    <row r="24" spans="1:6" ht="14.25" customHeight="1">
      <c r="A24" s="87">
        <v>19</v>
      </c>
      <c r="B24" s="16" t="s">
        <v>16</v>
      </c>
      <c r="C24" s="23">
        <v>40.2</v>
      </c>
      <c r="D24" s="24">
        <v>0.8000000000000043</v>
      </c>
      <c r="E24" s="23">
        <v>57.2</v>
      </c>
      <c r="F24" s="114">
        <v>-1.7999999999999972</v>
      </c>
    </row>
    <row r="25" spans="1:6" ht="14.25" customHeight="1">
      <c r="A25" s="87">
        <v>20</v>
      </c>
      <c r="B25" s="16" t="s">
        <v>17</v>
      </c>
      <c r="C25" s="23">
        <v>76.1</v>
      </c>
      <c r="D25" s="24">
        <v>1.6999999999999886</v>
      </c>
      <c r="E25" s="23">
        <v>71.7</v>
      </c>
      <c r="F25" s="114">
        <v>1.4000000000000057</v>
      </c>
    </row>
    <row r="26" spans="1:6" ht="14.25" customHeight="1">
      <c r="A26" s="87">
        <v>21</v>
      </c>
      <c r="B26" s="16" t="s">
        <v>18</v>
      </c>
      <c r="C26" s="23">
        <v>57.2</v>
      </c>
      <c r="D26" s="24">
        <v>0.9000000000000057</v>
      </c>
      <c r="E26" s="23">
        <v>54.5</v>
      </c>
      <c r="F26" s="114">
        <v>0.3999999999999986</v>
      </c>
    </row>
    <row r="27" spans="1:6" ht="14.25" customHeight="1">
      <c r="A27" s="87">
        <v>22</v>
      </c>
      <c r="B27" s="16" t="s">
        <v>19</v>
      </c>
      <c r="C27" s="23">
        <v>69.7</v>
      </c>
      <c r="D27" s="24">
        <v>0.5</v>
      </c>
      <c r="E27" s="23">
        <v>62.8</v>
      </c>
      <c r="F27" s="114">
        <v>3.6999999999999957</v>
      </c>
    </row>
    <row r="28" spans="1:6" ht="14.25" customHeight="1">
      <c r="A28" s="87">
        <v>23</v>
      </c>
      <c r="B28" s="16" t="s">
        <v>23</v>
      </c>
      <c r="C28" s="23">
        <v>82.4</v>
      </c>
      <c r="D28" s="24">
        <v>3.200000000000003</v>
      </c>
      <c r="E28" s="23">
        <v>68.8</v>
      </c>
      <c r="F28" s="114">
        <v>2.8000000000000114</v>
      </c>
    </row>
    <row r="29" spans="1:6" ht="14.25" customHeight="1">
      <c r="A29" s="87">
        <v>24</v>
      </c>
      <c r="B29" s="16" t="s">
        <v>126</v>
      </c>
      <c r="C29" s="23">
        <v>75.3</v>
      </c>
      <c r="D29" s="24">
        <v>2.8999999999999915</v>
      </c>
      <c r="E29" s="23">
        <v>66.9</v>
      </c>
      <c r="F29" s="114">
        <v>2.3000000000000114</v>
      </c>
    </row>
    <row r="30" spans="1:6" ht="14.25" customHeight="1">
      <c r="A30" s="87">
        <v>25</v>
      </c>
      <c r="B30" s="16" t="s">
        <v>125</v>
      </c>
      <c r="C30" s="23">
        <v>51.3</v>
      </c>
      <c r="D30" s="24">
        <v>0.19999999999999574</v>
      </c>
      <c r="E30" s="23">
        <v>49.4</v>
      </c>
      <c r="F30" s="114">
        <v>0.6000000000000014</v>
      </c>
    </row>
    <row r="31" spans="1:6" ht="14.25" customHeight="1">
      <c r="A31" s="87">
        <v>26</v>
      </c>
      <c r="B31" s="16" t="s">
        <v>20</v>
      </c>
      <c r="C31" s="23">
        <v>49.8</v>
      </c>
      <c r="D31" s="24">
        <v>1.0999999999999943</v>
      </c>
      <c r="E31" s="23">
        <v>0</v>
      </c>
      <c r="F31" s="114">
        <v>0</v>
      </c>
    </row>
    <row r="32" spans="1:6" ht="14.25" customHeight="1">
      <c r="A32" s="87">
        <v>27</v>
      </c>
      <c r="B32" s="16" t="s">
        <v>22</v>
      </c>
      <c r="C32" s="23">
        <v>64.2</v>
      </c>
      <c r="D32" s="24">
        <v>0.4000000000000057</v>
      </c>
      <c r="E32" s="23">
        <v>0</v>
      </c>
      <c r="F32" s="114">
        <v>0</v>
      </c>
    </row>
    <row r="33" spans="1:6" ht="14.25" customHeight="1">
      <c r="A33" s="87">
        <v>28</v>
      </c>
      <c r="B33" s="16" t="s">
        <v>21</v>
      </c>
      <c r="C33" s="23">
        <v>6.5</v>
      </c>
      <c r="D33" s="24">
        <v>-0.09999999999999964</v>
      </c>
      <c r="E33" s="23">
        <v>0</v>
      </c>
      <c r="F33" s="114">
        <v>0</v>
      </c>
    </row>
    <row r="34" spans="1:6" ht="14.25" customHeight="1">
      <c r="A34" s="87">
        <v>29</v>
      </c>
      <c r="B34" s="16" t="s">
        <v>40</v>
      </c>
      <c r="C34" s="23">
        <v>6.9</v>
      </c>
      <c r="D34" s="24">
        <v>0</v>
      </c>
      <c r="E34" s="23">
        <v>0</v>
      </c>
      <c r="F34" s="114">
        <v>0</v>
      </c>
    </row>
    <row r="35" spans="1:6" ht="14.25" customHeight="1">
      <c r="A35" s="87">
        <v>30</v>
      </c>
      <c r="B35" s="16" t="s">
        <v>26</v>
      </c>
      <c r="C35" s="23">
        <v>7.6</v>
      </c>
      <c r="D35" s="24">
        <v>0.09999999999999964</v>
      </c>
      <c r="E35" s="23">
        <v>0</v>
      </c>
      <c r="F35" s="114">
        <v>0</v>
      </c>
    </row>
    <row r="36" spans="1:6" ht="14.25" customHeight="1">
      <c r="A36" s="87">
        <v>31</v>
      </c>
      <c r="B36" s="16" t="s">
        <v>24</v>
      </c>
      <c r="C36" s="23">
        <v>2.2</v>
      </c>
      <c r="D36" s="24">
        <v>0.10000000000000009</v>
      </c>
      <c r="E36" s="23">
        <v>0</v>
      </c>
      <c r="F36" s="114">
        <v>0</v>
      </c>
    </row>
    <row r="37" spans="1:6" ht="14.25" customHeight="1">
      <c r="A37" s="87">
        <v>32</v>
      </c>
      <c r="B37" s="16" t="s">
        <v>25</v>
      </c>
      <c r="C37" s="23">
        <v>0.5</v>
      </c>
      <c r="D37" s="24">
        <v>0</v>
      </c>
      <c r="E37" s="23">
        <v>0</v>
      </c>
      <c r="F37" s="114">
        <v>0</v>
      </c>
    </row>
    <row r="38" spans="1:6" s="19" customFormat="1" ht="14.25" customHeight="1" thickBot="1">
      <c r="A38" s="89">
        <v>33</v>
      </c>
      <c r="B38" s="75" t="s">
        <v>118</v>
      </c>
      <c r="C38" s="76">
        <v>0.7</v>
      </c>
      <c r="D38" s="70">
        <v>0.7</v>
      </c>
      <c r="E38" s="71">
        <v>0</v>
      </c>
      <c r="F38" s="115">
        <v>0</v>
      </c>
    </row>
    <row r="39" spans="1:9" s="19" customFormat="1" ht="14.25" customHeight="1" thickBot="1">
      <c r="A39" s="49"/>
      <c r="B39" s="37" t="s">
        <v>41</v>
      </c>
      <c r="C39" s="77">
        <v>42.4</v>
      </c>
      <c r="D39" s="78">
        <v>0.29999999999999716</v>
      </c>
      <c r="E39" s="73">
        <v>59.2</v>
      </c>
      <c r="F39" s="79">
        <v>-0.4</v>
      </c>
      <c r="H39" s="26"/>
      <c r="I39" s="26"/>
    </row>
    <row r="40" ht="14.25" customHeight="1"/>
  </sheetData>
  <sheetProtection/>
  <mergeCells count="3">
    <mergeCell ref="A3:A4"/>
    <mergeCell ref="B3:B4"/>
    <mergeCell ref="C3:F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I37"/>
  <sheetViews>
    <sheetView zoomScalePageLayoutView="0" workbookViewId="0" topLeftCell="A4">
      <selection activeCell="C37" sqref="C37"/>
    </sheetView>
  </sheetViews>
  <sheetFormatPr defaultColWidth="9.140625" defaultRowHeight="15"/>
  <cols>
    <col min="1" max="1" width="5.8515625" style="15" customWidth="1"/>
    <col min="2" max="2" width="22.7109375" style="8" customWidth="1"/>
    <col min="3" max="3" width="11.8515625" style="8" customWidth="1"/>
    <col min="4" max="4" width="11.7109375" style="8" customWidth="1"/>
    <col min="5" max="5" width="15.421875" style="8" customWidth="1"/>
    <col min="6" max="6" width="8.57421875" style="8" customWidth="1"/>
    <col min="7" max="19" width="4.421875" style="8" customWidth="1"/>
    <col min="20" max="20" width="40.57421875" style="8" customWidth="1"/>
    <col min="21" max="21" width="9.140625" style="8" customWidth="1"/>
    <col min="22" max="22" width="14.57421875" style="8" customWidth="1"/>
    <col min="23" max="24" width="9.140625" style="8" customWidth="1"/>
    <col min="25" max="25" width="3.8515625" style="8" customWidth="1"/>
    <col min="26" max="26" width="5.00390625" style="8" customWidth="1"/>
    <col min="27" max="29" width="2.421875" style="8" customWidth="1"/>
    <col min="30" max="30" width="4.28125" style="8" customWidth="1"/>
    <col min="31" max="31" width="9.140625" style="8" customWidth="1"/>
    <col min="32" max="32" width="12.421875" style="8" customWidth="1"/>
    <col min="33" max="35" width="3.28125" style="8" customWidth="1"/>
    <col min="36" max="16384" width="9.140625" style="8" customWidth="1"/>
  </cols>
  <sheetData>
    <row r="1" ht="13.5" thickBot="1">
      <c r="E1" s="10" t="s">
        <v>135</v>
      </c>
    </row>
    <row r="2" spans="1:5" s="11" customFormat="1" ht="54.75" customHeight="1">
      <c r="A2" s="252" t="s">
        <v>43</v>
      </c>
      <c r="B2" s="263" t="s">
        <v>44</v>
      </c>
      <c r="C2" s="263" t="s">
        <v>76</v>
      </c>
      <c r="D2" s="263"/>
      <c r="E2" s="50" t="s">
        <v>77</v>
      </c>
    </row>
    <row r="3" spans="1:5" s="15" customFormat="1" ht="18.75" customHeight="1" thickBot="1">
      <c r="A3" s="253"/>
      <c r="B3" s="279"/>
      <c r="C3" s="111" t="s">
        <v>48</v>
      </c>
      <c r="D3" s="111" t="s">
        <v>75</v>
      </c>
      <c r="E3" s="112" t="s">
        <v>48</v>
      </c>
    </row>
    <row r="4" spans="1:5" s="15" customFormat="1" ht="14.25" customHeight="1">
      <c r="A4" s="85">
        <v>1</v>
      </c>
      <c r="B4" s="93" t="s">
        <v>127</v>
      </c>
      <c r="C4" s="116">
        <v>6.87</v>
      </c>
      <c r="D4" s="116">
        <v>6.27</v>
      </c>
      <c r="E4" s="117">
        <v>0.7</v>
      </c>
    </row>
    <row r="5" spans="1:33" ht="14.25" customHeight="1">
      <c r="A5" s="87">
        <v>2</v>
      </c>
      <c r="B5" s="16" t="s">
        <v>0</v>
      </c>
      <c r="C5" s="28">
        <v>10.02</v>
      </c>
      <c r="D5" s="28">
        <v>13.63</v>
      </c>
      <c r="E5" s="118">
        <v>0.4</v>
      </c>
      <c r="AF5" s="21"/>
      <c r="AG5" s="21"/>
    </row>
    <row r="6" spans="1:33" ht="14.25" customHeight="1">
      <c r="A6" s="87">
        <v>3</v>
      </c>
      <c r="B6" s="16" t="s">
        <v>1</v>
      </c>
      <c r="C6" s="28">
        <v>14.18</v>
      </c>
      <c r="D6" s="28">
        <v>14.18</v>
      </c>
      <c r="E6" s="118">
        <v>0.5</v>
      </c>
      <c r="AF6" s="21"/>
      <c r="AG6" s="21"/>
    </row>
    <row r="7" spans="1:33" ht="14.25" customHeight="1">
      <c r="A7" s="87">
        <v>4</v>
      </c>
      <c r="B7" s="16" t="s">
        <v>2</v>
      </c>
      <c r="C7" s="28">
        <v>12.36</v>
      </c>
      <c r="D7" s="28">
        <v>18.92</v>
      </c>
      <c r="E7" s="118">
        <v>0.6</v>
      </c>
      <c r="AF7" s="21"/>
      <c r="AG7" s="21"/>
    </row>
    <row r="8" spans="1:33" ht="14.25" customHeight="1">
      <c r="A8" s="87">
        <v>5</v>
      </c>
      <c r="B8" s="16" t="s">
        <v>3</v>
      </c>
      <c r="C8" s="28">
        <v>8.12</v>
      </c>
      <c r="D8" s="28">
        <v>7.57</v>
      </c>
      <c r="E8" s="118">
        <v>0.7</v>
      </c>
      <c r="AF8" s="21"/>
      <c r="AG8" s="21"/>
    </row>
    <row r="9" spans="1:33" ht="14.25" customHeight="1">
      <c r="A9" s="87">
        <v>6</v>
      </c>
      <c r="B9" s="16" t="s">
        <v>4</v>
      </c>
      <c r="C9" s="28">
        <v>5.14</v>
      </c>
      <c r="D9" s="28">
        <v>4.29</v>
      </c>
      <c r="E9" s="118">
        <v>1.3</v>
      </c>
      <c r="AF9" s="21"/>
      <c r="AG9" s="21"/>
    </row>
    <row r="10" spans="1:33" ht="14.25" customHeight="1">
      <c r="A10" s="87">
        <v>7</v>
      </c>
      <c r="B10" s="16" t="s">
        <v>5</v>
      </c>
      <c r="C10" s="28">
        <v>7.15</v>
      </c>
      <c r="D10" s="28">
        <v>9.56</v>
      </c>
      <c r="E10" s="118">
        <v>0.8</v>
      </c>
      <c r="AF10" s="21"/>
      <c r="AG10" s="21"/>
    </row>
    <row r="11" spans="1:33" ht="14.25" customHeight="1">
      <c r="A11" s="87">
        <v>8</v>
      </c>
      <c r="B11" s="16" t="s">
        <v>6</v>
      </c>
      <c r="C11" s="28">
        <v>10.01</v>
      </c>
      <c r="D11" s="28">
        <v>12.6</v>
      </c>
      <c r="E11" s="118">
        <v>0.6</v>
      </c>
      <c r="AF11" s="21"/>
      <c r="AG11" s="21"/>
    </row>
    <row r="12" spans="1:33" ht="14.25" customHeight="1">
      <c r="A12" s="87">
        <v>9</v>
      </c>
      <c r="B12" s="16" t="s">
        <v>39</v>
      </c>
      <c r="C12" s="28">
        <v>6.04</v>
      </c>
      <c r="D12" s="28">
        <v>7.37</v>
      </c>
      <c r="E12" s="118">
        <v>1.1</v>
      </c>
      <c r="AF12" s="21"/>
      <c r="AG12" s="21"/>
    </row>
    <row r="13" spans="1:33" ht="14.25" customHeight="1">
      <c r="A13" s="87">
        <v>10</v>
      </c>
      <c r="B13" s="16" t="s">
        <v>7</v>
      </c>
      <c r="C13" s="28">
        <v>11.51</v>
      </c>
      <c r="D13" s="28">
        <v>12.2</v>
      </c>
      <c r="E13" s="118">
        <v>0.4</v>
      </c>
      <c r="AF13" s="21"/>
      <c r="AG13" s="21"/>
    </row>
    <row r="14" spans="1:33" ht="14.25" customHeight="1">
      <c r="A14" s="87">
        <v>11</v>
      </c>
      <c r="B14" s="16" t="s">
        <v>8</v>
      </c>
      <c r="C14" s="28">
        <v>4.87</v>
      </c>
      <c r="D14" s="28">
        <v>9.26</v>
      </c>
      <c r="E14" s="118">
        <v>1.7</v>
      </c>
      <c r="AF14" s="21"/>
      <c r="AG14" s="21"/>
    </row>
    <row r="15" spans="1:33" ht="14.25" customHeight="1">
      <c r="A15" s="87">
        <v>12</v>
      </c>
      <c r="B15" s="16" t="s">
        <v>9</v>
      </c>
      <c r="C15" s="28">
        <v>13.49</v>
      </c>
      <c r="D15" s="28">
        <v>13.49</v>
      </c>
      <c r="E15" s="118">
        <v>0.4</v>
      </c>
      <c r="AF15" s="21"/>
      <c r="AG15" s="21"/>
    </row>
    <row r="16" spans="1:33" ht="14.25" customHeight="1">
      <c r="A16" s="87">
        <v>13</v>
      </c>
      <c r="B16" s="16" t="s">
        <v>10</v>
      </c>
      <c r="C16" s="28">
        <v>5.69</v>
      </c>
      <c r="D16" s="28">
        <v>8.55</v>
      </c>
      <c r="E16" s="118">
        <v>1.3</v>
      </c>
      <c r="AF16" s="21"/>
      <c r="AG16" s="21"/>
    </row>
    <row r="17" spans="1:33" ht="14.25" customHeight="1">
      <c r="A17" s="87">
        <v>14</v>
      </c>
      <c r="B17" s="16" t="s">
        <v>11</v>
      </c>
      <c r="C17" s="28">
        <v>4.44</v>
      </c>
      <c r="D17" s="28">
        <v>9.83</v>
      </c>
      <c r="E17" s="118">
        <v>1.6</v>
      </c>
      <c r="AF17" s="21"/>
      <c r="AG17" s="21"/>
    </row>
    <row r="18" spans="1:33" ht="14.25" customHeight="1">
      <c r="A18" s="87">
        <v>15</v>
      </c>
      <c r="B18" s="16" t="s">
        <v>12</v>
      </c>
      <c r="C18" s="28">
        <v>5.43</v>
      </c>
      <c r="D18" s="28">
        <v>5.04</v>
      </c>
      <c r="E18" s="118">
        <v>1.4</v>
      </c>
      <c r="AF18" s="21"/>
      <c r="AG18" s="21"/>
    </row>
    <row r="19" spans="1:33" ht="14.25" customHeight="1">
      <c r="A19" s="87">
        <v>16</v>
      </c>
      <c r="B19" s="16" t="s">
        <v>13</v>
      </c>
      <c r="C19" s="28">
        <v>8.91</v>
      </c>
      <c r="D19" s="28">
        <v>5.99</v>
      </c>
      <c r="E19" s="118">
        <v>0.9</v>
      </c>
      <c r="AF19" s="21"/>
      <c r="AG19" s="21"/>
    </row>
    <row r="20" spans="1:33" ht="14.25" customHeight="1">
      <c r="A20" s="87">
        <v>17</v>
      </c>
      <c r="B20" s="16" t="s">
        <v>14</v>
      </c>
      <c r="C20" s="28">
        <v>10.13</v>
      </c>
      <c r="D20" s="28">
        <v>11.59</v>
      </c>
      <c r="E20" s="118">
        <v>0.5</v>
      </c>
      <c r="AF20" s="21"/>
      <c r="AG20" s="21"/>
    </row>
    <row r="21" spans="1:33" ht="14.25" customHeight="1">
      <c r="A21" s="87">
        <v>18</v>
      </c>
      <c r="B21" s="16" t="s">
        <v>15</v>
      </c>
      <c r="C21" s="28">
        <v>14.53</v>
      </c>
      <c r="D21" s="28">
        <v>11.87</v>
      </c>
      <c r="E21" s="118">
        <v>0.5</v>
      </c>
      <c r="AF21" s="21"/>
      <c r="AG21" s="21"/>
    </row>
    <row r="22" spans="1:33" ht="14.25" customHeight="1">
      <c r="A22" s="87">
        <v>19</v>
      </c>
      <c r="B22" s="16" t="s">
        <v>16</v>
      </c>
      <c r="C22" s="28">
        <v>4.55</v>
      </c>
      <c r="D22" s="28">
        <v>6.99</v>
      </c>
      <c r="E22" s="118">
        <v>1.4</v>
      </c>
      <c r="AF22" s="21"/>
      <c r="AG22" s="21"/>
    </row>
    <row r="23" spans="1:33" ht="14.25" customHeight="1">
      <c r="A23" s="87">
        <v>20</v>
      </c>
      <c r="B23" s="16" t="s">
        <v>17</v>
      </c>
      <c r="C23" s="28">
        <v>9.08</v>
      </c>
      <c r="D23" s="28">
        <v>9.64</v>
      </c>
      <c r="E23" s="118">
        <v>0.8</v>
      </c>
      <c r="AF23" s="21"/>
      <c r="AG23" s="21"/>
    </row>
    <row r="24" spans="1:33" ht="14.25" customHeight="1">
      <c r="A24" s="87">
        <v>21</v>
      </c>
      <c r="B24" s="16" t="s">
        <v>18</v>
      </c>
      <c r="C24" s="28">
        <v>6.04</v>
      </c>
      <c r="D24" s="28">
        <v>5.76</v>
      </c>
      <c r="E24" s="118">
        <v>1</v>
      </c>
      <c r="AF24" s="21"/>
      <c r="AG24" s="21"/>
    </row>
    <row r="25" spans="1:33" ht="14.25" customHeight="1">
      <c r="A25" s="87">
        <v>22</v>
      </c>
      <c r="B25" s="16" t="s">
        <v>19</v>
      </c>
      <c r="C25" s="28">
        <v>9.46</v>
      </c>
      <c r="D25" s="28">
        <v>12.3</v>
      </c>
      <c r="E25" s="118">
        <v>0.8</v>
      </c>
      <c r="AF25" s="21"/>
      <c r="AG25" s="21"/>
    </row>
    <row r="26" spans="1:33" ht="14.25" customHeight="1">
      <c r="A26" s="87">
        <v>23</v>
      </c>
      <c r="B26" s="16" t="s">
        <v>23</v>
      </c>
      <c r="C26" s="28">
        <v>12.94</v>
      </c>
      <c r="D26" s="28">
        <v>13.35</v>
      </c>
      <c r="E26" s="118">
        <v>0.5</v>
      </c>
      <c r="AF26" s="21"/>
      <c r="AG26" s="21"/>
    </row>
    <row r="27" spans="1:33" ht="14.25" customHeight="1">
      <c r="A27" s="87">
        <v>24</v>
      </c>
      <c r="B27" s="16" t="s">
        <v>126</v>
      </c>
      <c r="C27" s="28">
        <v>11.51</v>
      </c>
      <c r="D27" s="28">
        <v>12.04</v>
      </c>
      <c r="E27" s="118">
        <v>0.6</v>
      </c>
      <c r="AF27" s="21"/>
      <c r="AG27" s="21"/>
    </row>
    <row r="28" spans="1:33" ht="14.25" customHeight="1">
      <c r="A28" s="87">
        <v>25</v>
      </c>
      <c r="B28" s="16" t="s">
        <v>125</v>
      </c>
      <c r="C28" s="28">
        <v>6.22</v>
      </c>
      <c r="D28" s="28">
        <v>9.81</v>
      </c>
      <c r="E28" s="118">
        <v>1.1</v>
      </c>
      <c r="AF28" s="21"/>
      <c r="AG28" s="21"/>
    </row>
    <row r="29" spans="1:33" ht="14.25" customHeight="1">
      <c r="A29" s="87">
        <v>26</v>
      </c>
      <c r="B29" s="16" t="s">
        <v>20</v>
      </c>
      <c r="C29" s="28">
        <v>2.47</v>
      </c>
      <c r="D29" s="28">
        <v>0</v>
      </c>
      <c r="E29" s="118">
        <v>4.4</v>
      </c>
      <c r="AF29" s="21"/>
      <c r="AG29" s="21"/>
    </row>
    <row r="30" spans="1:33" ht="14.25" customHeight="1">
      <c r="A30" s="87">
        <v>27</v>
      </c>
      <c r="B30" s="16" t="s">
        <v>22</v>
      </c>
      <c r="C30" s="28">
        <v>5.78</v>
      </c>
      <c r="D30" s="28">
        <v>0</v>
      </c>
      <c r="E30" s="118">
        <v>3.1</v>
      </c>
      <c r="AF30" s="21"/>
      <c r="AG30" s="21"/>
    </row>
    <row r="31" spans="1:33" ht="14.25" customHeight="1">
      <c r="A31" s="87">
        <v>28</v>
      </c>
      <c r="B31" s="16" t="s">
        <v>21</v>
      </c>
      <c r="C31" s="28">
        <v>0.98</v>
      </c>
      <c r="D31" s="28">
        <v>0</v>
      </c>
      <c r="E31" s="118">
        <v>38.2</v>
      </c>
      <c r="AF31" s="21"/>
      <c r="AG31" s="21"/>
    </row>
    <row r="32" spans="1:33" ht="14.25" customHeight="1">
      <c r="A32" s="87">
        <v>29</v>
      </c>
      <c r="B32" s="16" t="s">
        <v>40</v>
      </c>
      <c r="C32" s="28">
        <v>0.46</v>
      </c>
      <c r="D32" s="28">
        <v>0</v>
      </c>
      <c r="E32" s="118">
        <v>48.6</v>
      </c>
      <c r="AF32" s="21"/>
      <c r="AG32" s="21"/>
    </row>
    <row r="33" spans="1:33" ht="14.25" customHeight="1">
      <c r="A33" s="87">
        <v>30</v>
      </c>
      <c r="B33" s="16" t="s">
        <v>26</v>
      </c>
      <c r="C33" s="28">
        <v>2.25</v>
      </c>
      <c r="D33" s="28">
        <v>0</v>
      </c>
      <c r="E33" s="118">
        <v>534.8</v>
      </c>
      <c r="AF33" s="21"/>
      <c r="AG33" s="21"/>
    </row>
    <row r="34" spans="1:33" ht="14.25" customHeight="1">
      <c r="A34" s="87">
        <v>31</v>
      </c>
      <c r="B34" s="16" t="s">
        <v>24</v>
      </c>
      <c r="C34" s="28">
        <v>0.33</v>
      </c>
      <c r="D34" s="28">
        <v>0</v>
      </c>
      <c r="E34" s="118">
        <v>534.8</v>
      </c>
      <c r="AF34" s="21"/>
      <c r="AG34" s="21"/>
    </row>
    <row r="35" spans="1:33" ht="14.25" customHeight="1">
      <c r="A35" s="87">
        <v>32</v>
      </c>
      <c r="B35" s="16" t="s">
        <v>25</v>
      </c>
      <c r="C35" s="28">
        <v>0.18</v>
      </c>
      <c r="D35" s="28">
        <v>0</v>
      </c>
      <c r="E35" s="118">
        <v>534.8</v>
      </c>
      <c r="AF35" s="21"/>
      <c r="AG35" s="21"/>
    </row>
    <row r="36" spans="1:35" s="19" customFormat="1" ht="14.25" customHeight="1" thickBot="1">
      <c r="A36" s="89">
        <v>33</v>
      </c>
      <c r="B36" s="75" t="s">
        <v>118</v>
      </c>
      <c r="C36" s="119">
        <v>0.37</v>
      </c>
      <c r="D36" s="119">
        <v>0</v>
      </c>
      <c r="E36" s="120">
        <v>27.8</v>
      </c>
      <c r="AF36" s="21"/>
      <c r="AG36" s="21"/>
      <c r="AH36" s="8"/>
      <c r="AI36" s="8"/>
    </row>
    <row r="37" spans="1:5" s="19" customFormat="1" ht="14.25" customHeight="1" thickBot="1">
      <c r="A37" s="49"/>
      <c r="B37" s="37" t="s">
        <v>41</v>
      </c>
      <c r="C37" s="40">
        <v>5.68</v>
      </c>
      <c r="D37" s="40">
        <v>8.59</v>
      </c>
      <c r="E37" s="121">
        <v>1.8</v>
      </c>
    </row>
    <row r="38" ht="14.25" customHeight="1"/>
  </sheetData>
  <sheetProtection/>
  <mergeCells count="3">
    <mergeCell ref="B2:B3"/>
    <mergeCell ref="C2:D2"/>
    <mergeCell ref="A2:A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H38"/>
  <sheetViews>
    <sheetView zoomScalePageLayoutView="0" workbookViewId="0" topLeftCell="A10">
      <selection activeCell="I2" sqref="I2"/>
    </sheetView>
  </sheetViews>
  <sheetFormatPr defaultColWidth="9.140625" defaultRowHeight="15"/>
  <cols>
    <col min="1" max="1" width="5.8515625" style="15" customWidth="1"/>
    <col min="2" max="2" width="24.57421875" style="8" customWidth="1"/>
    <col min="3" max="3" width="12.421875" style="8" customWidth="1"/>
    <col min="4" max="4" width="10.28125" style="8" customWidth="1"/>
    <col min="5" max="5" width="10.7109375" style="8" customWidth="1"/>
    <col min="6" max="6" width="8.7109375" style="8" customWidth="1"/>
    <col min="7" max="7" width="9.8515625" style="8" customWidth="1"/>
    <col min="8" max="8" width="12.00390625" style="8" customWidth="1"/>
    <col min="9" max="218" width="9.140625" style="8" customWidth="1"/>
    <col min="219" max="219" width="5.57421875" style="8" customWidth="1"/>
    <col min="220" max="220" width="24.57421875" style="8" customWidth="1"/>
    <col min="221" max="221" width="12.421875" style="8" customWidth="1"/>
    <col min="222" max="222" width="10.28125" style="8" customWidth="1"/>
    <col min="223" max="223" width="10.7109375" style="8" customWidth="1"/>
    <col min="224" max="224" width="8.7109375" style="8" customWidth="1"/>
    <col min="225" max="225" width="8.8515625" style="8" customWidth="1"/>
    <col min="226" max="226" width="9.8515625" style="8" customWidth="1"/>
    <col min="227" max="227" width="10.00390625" style="8" customWidth="1"/>
    <col min="228" max="228" width="12.00390625" style="8" customWidth="1"/>
    <col min="229" max="16384" width="9.140625" style="8" customWidth="1"/>
  </cols>
  <sheetData>
    <row r="1" spans="3:8" ht="21" customHeight="1" thickBot="1">
      <c r="C1" s="8" t="s">
        <v>78</v>
      </c>
      <c r="H1" s="10" t="s">
        <v>79</v>
      </c>
    </row>
    <row r="2" spans="1:8" s="11" customFormat="1" ht="26.25" customHeight="1">
      <c r="A2" s="261" t="s">
        <v>80</v>
      </c>
      <c r="B2" s="263" t="s">
        <v>44</v>
      </c>
      <c r="C2" s="263" t="s">
        <v>81</v>
      </c>
      <c r="D2" s="263" t="s">
        <v>82</v>
      </c>
      <c r="E2" s="263" t="s">
        <v>83</v>
      </c>
      <c r="F2" s="263" t="s">
        <v>84</v>
      </c>
      <c r="G2" s="263" t="s">
        <v>119</v>
      </c>
      <c r="H2" s="259" t="s">
        <v>85</v>
      </c>
    </row>
    <row r="3" spans="1:8" ht="98.25" customHeight="1" thickBot="1">
      <c r="A3" s="281"/>
      <c r="B3" s="282"/>
      <c r="C3" s="282"/>
      <c r="D3" s="282"/>
      <c r="E3" s="282"/>
      <c r="F3" s="282"/>
      <c r="G3" s="282"/>
      <c r="H3" s="280"/>
    </row>
    <row r="4" spans="1:8" ht="15.75" customHeight="1">
      <c r="A4" s="85">
        <v>1</v>
      </c>
      <c r="B4" s="129" t="s">
        <v>127</v>
      </c>
      <c r="C4" s="116">
        <v>77.66</v>
      </c>
      <c r="D4" s="116">
        <v>1</v>
      </c>
      <c r="E4" s="84">
        <v>88.5</v>
      </c>
      <c r="F4" s="175">
        <v>0.0129</v>
      </c>
      <c r="G4" s="116">
        <v>0</v>
      </c>
      <c r="H4" s="130">
        <v>1.19</v>
      </c>
    </row>
    <row r="5" spans="1:8" ht="14.25" customHeight="1">
      <c r="A5" s="87">
        <v>2</v>
      </c>
      <c r="B5" s="66" t="s">
        <v>0</v>
      </c>
      <c r="C5" s="28">
        <v>76.17</v>
      </c>
      <c r="D5" s="28">
        <v>2.73</v>
      </c>
      <c r="E5" s="12">
        <v>359.21</v>
      </c>
      <c r="F5" s="176">
        <v>0.0358</v>
      </c>
      <c r="G5" s="28">
        <v>0</v>
      </c>
      <c r="H5" s="127">
        <v>3.41</v>
      </c>
    </row>
    <row r="6" spans="1:8" ht="14.25" customHeight="1">
      <c r="A6" s="87">
        <v>3</v>
      </c>
      <c r="B6" s="66" t="s">
        <v>1</v>
      </c>
      <c r="C6" s="28">
        <v>119.07</v>
      </c>
      <c r="D6" s="28">
        <v>2.02</v>
      </c>
      <c r="E6" s="12">
        <v>240.48</v>
      </c>
      <c r="F6" s="176">
        <v>0.017</v>
      </c>
      <c r="G6" s="28">
        <v>0</v>
      </c>
      <c r="H6" s="127">
        <v>1.76</v>
      </c>
    </row>
    <row r="7" spans="1:8" ht="14.25" customHeight="1">
      <c r="A7" s="87">
        <v>4</v>
      </c>
      <c r="B7" s="66" t="s">
        <v>2</v>
      </c>
      <c r="C7" s="28">
        <v>95.18</v>
      </c>
      <c r="D7" s="28">
        <v>2.16</v>
      </c>
      <c r="E7" s="12">
        <v>280.52</v>
      </c>
      <c r="F7" s="176">
        <v>0.0227</v>
      </c>
      <c r="G7" s="28">
        <v>0.01</v>
      </c>
      <c r="H7" s="127">
        <v>2.54</v>
      </c>
    </row>
    <row r="8" spans="1:8" ht="14.25" customHeight="1">
      <c r="A8" s="87">
        <v>5</v>
      </c>
      <c r="B8" s="66" t="s">
        <v>3</v>
      </c>
      <c r="C8" s="28">
        <v>216.91</v>
      </c>
      <c r="D8" s="28">
        <v>6.12</v>
      </c>
      <c r="E8" s="12">
        <v>229.21</v>
      </c>
      <c r="F8" s="176">
        <v>0.0282</v>
      </c>
      <c r="G8" s="28">
        <v>0</v>
      </c>
      <c r="H8" s="127">
        <v>7.21</v>
      </c>
    </row>
    <row r="9" spans="1:8" ht="14.25" customHeight="1">
      <c r="A9" s="87">
        <v>6</v>
      </c>
      <c r="B9" s="66" t="s">
        <v>4</v>
      </c>
      <c r="C9" s="28">
        <v>124.81</v>
      </c>
      <c r="D9" s="28">
        <v>2.4</v>
      </c>
      <c r="E9" s="12">
        <v>98.77</v>
      </c>
      <c r="F9" s="176">
        <v>0.0192</v>
      </c>
      <c r="G9" s="28">
        <v>0</v>
      </c>
      <c r="H9" s="127">
        <v>4.22</v>
      </c>
    </row>
    <row r="10" spans="1:8" ht="14.25" customHeight="1">
      <c r="A10" s="87">
        <v>7</v>
      </c>
      <c r="B10" s="66" t="s">
        <v>5</v>
      </c>
      <c r="C10" s="28">
        <v>163.71</v>
      </c>
      <c r="D10" s="28">
        <v>1.23</v>
      </c>
      <c r="E10" s="12">
        <v>53.71</v>
      </c>
      <c r="F10" s="176">
        <v>0.0075</v>
      </c>
      <c r="G10" s="28">
        <v>0.01</v>
      </c>
      <c r="H10" s="127">
        <v>6.37</v>
      </c>
    </row>
    <row r="11" spans="1:8" ht="14.25" customHeight="1">
      <c r="A11" s="87">
        <v>8</v>
      </c>
      <c r="B11" s="66" t="s">
        <v>6</v>
      </c>
      <c r="C11" s="28">
        <v>126.09</v>
      </c>
      <c r="D11" s="28">
        <v>1.63</v>
      </c>
      <c r="E11" s="12">
        <v>129.37</v>
      </c>
      <c r="F11" s="176">
        <v>0.0129</v>
      </c>
      <c r="G11" s="28">
        <v>0</v>
      </c>
      <c r="H11" s="127">
        <v>1.74</v>
      </c>
    </row>
    <row r="12" spans="1:8" ht="14.25" customHeight="1">
      <c r="A12" s="87">
        <v>9</v>
      </c>
      <c r="B12" s="66" t="s">
        <v>39</v>
      </c>
      <c r="C12" s="28">
        <v>198.71</v>
      </c>
      <c r="D12" s="28">
        <v>11.02</v>
      </c>
      <c r="E12" s="12">
        <v>334.95</v>
      </c>
      <c r="F12" s="176">
        <v>0.0555</v>
      </c>
      <c r="G12" s="28">
        <v>0</v>
      </c>
      <c r="H12" s="127">
        <v>13.97</v>
      </c>
    </row>
    <row r="13" spans="1:8" ht="14.25" customHeight="1">
      <c r="A13" s="87">
        <v>10</v>
      </c>
      <c r="B13" s="66" t="s">
        <v>7</v>
      </c>
      <c r="C13" s="28">
        <v>59.83</v>
      </c>
      <c r="D13" s="28">
        <v>1.19</v>
      </c>
      <c r="E13" s="12">
        <v>228.85</v>
      </c>
      <c r="F13" s="176">
        <v>0.0199</v>
      </c>
      <c r="G13" s="28">
        <v>0.02</v>
      </c>
      <c r="H13" s="127">
        <v>0.84</v>
      </c>
    </row>
    <row r="14" spans="1:8" ht="14.25" customHeight="1">
      <c r="A14" s="87">
        <v>11</v>
      </c>
      <c r="B14" s="66" t="s">
        <v>8</v>
      </c>
      <c r="C14" s="28">
        <v>146.54</v>
      </c>
      <c r="D14" s="28">
        <v>4.6</v>
      </c>
      <c r="E14" s="12">
        <v>152.82</v>
      </c>
      <c r="F14" s="176">
        <v>0.0314</v>
      </c>
      <c r="G14" s="28">
        <v>0</v>
      </c>
      <c r="H14" s="127">
        <v>5.15</v>
      </c>
    </row>
    <row r="15" spans="1:8" ht="14.25" customHeight="1">
      <c r="A15" s="87">
        <v>12</v>
      </c>
      <c r="B15" s="66" t="s">
        <v>9</v>
      </c>
      <c r="C15" s="28">
        <v>97.16</v>
      </c>
      <c r="D15" s="28">
        <v>0.78</v>
      </c>
      <c r="E15" s="12">
        <v>108.33</v>
      </c>
      <c r="F15" s="176">
        <v>0.008</v>
      </c>
      <c r="G15" s="28">
        <v>0</v>
      </c>
      <c r="H15" s="127">
        <v>4.69</v>
      </c>
    </row>
    <row r="16" spans="1:8" ht="14.25" customHeight="1">
      <c r="A16" s="87">
        <v>13</v>
      </c>
      <c r="B16" s="66" t="s">
        <v>10</v>
      </c>
      <c r="C16" s="28">
        <v>209.5</v>
      </c>
      <c r="D16" s="28">
        <v>4.16</v>
      </c>
      <c r="E16" s="12">
        <v>113.04</v>
      </c>
      <c r="F16" s="176">
        <v>0.0199</v>
      </c>
      <c r="G16" s="28">
        <v>0</v>
      </c>
      <c r="H16" s="127">
        <v>2.47</v>
      </c>
    </row>
    <row r="17" spans="1:8" ht="14.25" customHeight="1">
      <c r="A17" s="87">
        <v>14</v>
      </c>
      <c r="B17" s="66" t="s">
        <v>11</v>
      </c>
      <c r="C17" s="28">
        <v>130.52</v>
      </c>
      <c r="D17" s="28">
        <v>2.47</v>
      </c>
      <c r="E17" s="12">
        <v>84.01</v>
      </c>
      <c r="F17" s="176">
        <v>0.0189</v>
      </c>
      <c r="G17" s="28">
        <v>0</v>
      </c>
      <c r="H17" s="127">
        <v>4.65</v>
      </c>
    </row>
    <row r="18" spans="1:8" ht="14.25" customHeight="1">
      <c r="A18" s="87">
        <v>15</v>
      </c>
      <c r="B18" s="66" t="s">
        <v>12</v>
      </c>
      <c r="C18" s="28">
        <v>313.57</v>
      </c>
      <c r="D18" s="28">
        <v>7.1</v>
      </c>
      <c r="E18" s="12">
        <v>123.05</v>
      </c>
      <c r="F18" s="176">
        <v>0.0226</v>
      </c>
      <c r="G18" s="28">
        <v>0.01</v>
      </c>
      <c r="H18" s="127">
        <v>8.63</v>
      </c>
    </row>
    <row r="19" spans="1:8" ht="14.25" customHeight="1">
      <c r="A19" s="87">
        <v>16</v>
      </c>
      <c r="B19" s="66" t="s">
        <v>13</v>
      </c>
      <c r="C19" s="28">
        <v>91.77</v>
      </c>
      <c r="D19" s="28">
        <v>1.66</v>
      </c>
      <c r="E19" s="12">
        <v>161.17</v>
      </c>
      <c r="F19" s="176">
        <v>0.0181</v>
      </c>
      <c r="G19" s="28">
        <v>0</v>
      </c>
      <c r="H19" s="127">
        <v>1.48</v>
      </c>
    </row>
    <row r="20" spans="1:8" ht="14.25" customHeight="1">
      <c r="A20" s="87">
        <v>17</v>
      </c>
      <c r="B20" s="66" t="s">
        <v>14</v>
      </c>
      <c r="C20" s="28">
        <v>162.08</v>
      </c>
      <c r="D20" s="28">
        <v>4.38</v>
      </c>
      <c r="E20" s="12">
        <v>273.75</v>
      </c>
      <c r="F20" s="176">
        <v>0.027</v>
      </c>
      <c r="G20" s="28">
        <v>0</v>
      </c>
      <c r="H20" s="127">
        <v>6.44</v>
      </c>
    </row>
    <row r="21" spans="1:8" ht="14.25" customHeight="1">
      <c r="A21" s="87">
        <v>18</v>
      </c>
      <c r="B21" s="66" t="s">
        <v>15</v>
      </c>
      <c r="C21" s="28">
        <v>248.47</v>
      </c>
      <c r="D21" s="28">
        <v>1.69</v>
      </c>
      <c r="E21" s="12">
        <v>98.83</v>
      </c>
      <c r="F21" s="176">
        <v>0.0068</v>
      </c>
      <c r="G21" s="28">
        <v>0</v>
      </c>
      <c r="H21" s="127">
        <v>2.9</v>
      </c>
    </row>
    <row r="22" spans="1:8" ht="14.25" customHeight="1">
      <c r="A22" s="87">
        <v>19</v>
      </c>
      <c r="B22" s="66" t="s">
        <v>16</v>
      </c>
      <c r="C22" s="28">
        <v>243.4</v>
      </c>
      <c r="D22" s="28">
        <v>5.9</v>
      </c>
      <c r="E22" s="12">
        <v>110.28</v>
      </c>
      <c r="F22" s="176">
        <v>0.0242</v>
      </c>
      <c r="G22" s="28">
        <v>0</v>
      </c>
      <c r="H22" s="127">
        <v>5.8</v>
      </c>
    </row>
    <row r="23" spans="1:8" ht="14.25" customHeight="1">
      <c r="A23" s="87">
        <v>20</v>
      </c>
      <c r="B23" s="66" t="s">
        <v>17</v>
      </c>
      <c r="C23" s="28">
        <v>239.83</v>
      </c>
      <c r="D23" s="28">
        <v>2.21</v>
      </c>
      <c r="E23" s="12">
        <v>83.71</v>
      </c>
      <c r="F23" s="176">
        <v>0.0092</v>
      </c>
      <c r="G23" s="28">
        <v>0</v>
      </c>
      <c r="H23" s="127">
        <v>11.05</v>
      </c>
    </row>
    <row r="24" spans="1:8" ht="14.25" customHeight="1">
      <c r="A24" s="87">
        <v>21</v>
      </c>
      <c r="B24" s="66" t="s">
        <v>18</v>
      </c>
      <c r="C24" s="28">
        <v>104.46</v>
      </c>
      <c r="D24" s="28">
        <v>3.07</v>
      </c>
      <c r="E24" s="12">
        <v>177.46</v>
      </c>
      <c r="F24" s="176">
        <v>0.0294</v>
      </c>
      <c r="G24" s="28">
        <v>0</v>
      </c>
      <c r="H24" s="127">
        <v>3.97</v>
      </c>
    </row>
    <row r="25" spans="1:8" ht="14.25" customHeight="1">
      <c r="A25" s="87">
        <v>22</v>
      </c>
      <c r="B25" s="66" t="s">
        <v>19</v>
      </c>
      <c r="C25" s="28">
        <v>84.17</v>
      </c>
      <c r="D25" s="28">
        <v>0.8</v>
      </c>
      <c r="E25" s="12">
        <v>89.89</v>
      </c>
      <c r="F25" s="176">
        <v>0.0095</v>
      </c>
      <c r="G25" s="28">
        <v>0</v>
      </c>
      <c r="H25" s="127">
        <v>2.51</v>
      </c>
    </row>
    <row r="26" spans="1:8" ht="14.25" customHeight="1">
      <c r="A26" s="87">
        <v>23</v>
      </c>
      <c r="B26" s="66" t="s">
        <v>23</v>
      </c>
      <c r="C26" s="28">
        <v>95.79</v>
      </c>
      <c r="D26" s="28">
        <v>1.35</v>
      </c>
      <c r="E26" s="12">
        <v>182.43</v>
      </c>
      <c r="F26" s="176">
        <v>0.0141</v>
      </c>
      <c r="G26" s="28">
        <v>0</v>
      </c>
      <c r="H26" s="127">
        <v>2.06</v>
      </c>
    </row>
    <row r="27" spans="1:8" ht="14.25" customHeight="1">
      <c r="A27" s="87">
        <v>24</v>
      </c>
      <c r="B27" s="66" t="s">
        <v>126</v>
      </c>
      <c r="C27" s="28">
        <v>247.47</v>
      </c>
      <c r="D27" s="28">
        <v>5.18</v>
      </c>
      <c r="E27" s="12">
        <v>240.93</v>
      </c>
      <c r="F27" s="176">
        <v>0.0209</v>
      </c>
      <c r="G27" s="28">
        <v>0</v>
      </c>
      <c r="H27" s="127">
        <v>9.14</v>
      </c>
    </row>
    <row r="28" spans="1:8" ht="14.25" customHeight="1">
      <c r="A28" s="87">
        <v>25</v>
      </c>
      <c r="B28" s="66" t="s">
        <v>125</v>
      </c>
      <c r="C28" s="28">
        <v>241.25</v>
      </c>
      <c r="D28" s="28">
        <v>6.03</v>
      </c>
      <c r="E28" s="12">
        <v>155.41</v>
      </c>
      <c r="F28" s="176">
        <v>0.025</v>
      </c>
      <c r="G28" s="28">
        <v>0</v>
      </c>
      <c r="H28" s="127">
        <v>11.03</v>
      </c>
    </row>
    <row r="29" spans="1:8" ht="14.25" customHeight="1">
      <c r="A29" s="87">
        <v>26</v>
      </c>
      <c r="B29" s="66" t="s">
        <v>20</v>
      </c>
      <c r="C29" s="28">
        <v>65.07</v>
      </c>
      <c r="D29" s="28">
        <v>1.16</v>
      </c>
      <c r="E29" s="12">
        <v>44.11</v>
      </c>
      <c r="F29" s="176">
        <v>0.0178</v>
      </c>
      <c r="G29" s="28">
        <v>0</v>
      </c>
      <c r="H29" s="127">
        <v>1.43</v>
      </c>
    </row>
    <row r="30" spans="1:8" ht="14.25" customHeight="1">
      <c r="A30" s="87">
        <v>27</v>
      </c>
      <c r="B30" s="66" t="s">
        <v>22</v>
      </c>
      <c r="C30" s="28">
        <v>179.3</v>
      </c>
      <c r="D30" s="28">
        <v>3.52</v>
      </c>
      <c r="E30" s="12">
        <v>113.55</v>
      </c>
      <c r="F30" s="176">
        <v>0.0196</v>
      </c>
      <c r="G30" s="28">
        <v>0</v>
      </c>
      <c r="H30" s="127">
        <v>2.74</v>
      </c>
    </row>
    <row r="31" spans="1:8" ht="14.25" customHeight="1">
      <c r="A31" s="87">
        <v>28</v>
      </c>
      <c r="B31" s="66" t="s">
        <v>21</v>
      </c>
      <c r="C31" s="28">
        <v>525.59</v>
      </c>
      <c r="D31" s="28">
        <v>10.44</v>
      </c>
      <c r="E31" s="12">
        <v>19.52</v>
      </c>
      <c r="F31" s="176">
        <v>0.0199</v>
      </c>
      <c r="G31" s="28">
        <v>0.06</v>
      </c>
      <c r="H31" s="127">
        <v>12.49</v>
      </c>
    </row>
    <row r="32" spans="1:8" ht="14.25" customHeight="1">
      <c r="A32" s="87">
        <v>29</v>
      </c>
      <c r="B32" s="66" t="s">
        <v>40</v>
      </c>
      <c r="C32" s="28">
        <v>248.64</v>
      </c>
      <c r="D32" s="28">
        <v>5.73</v>
      </c>
      <c r="E32" s="12">
        <v>10.71</v>
      </c>
      <c r="F32" s="176">
        <v>0.023</v>
      </c>
      <c r="G32" s="28">
        <v>0</v>
      </c>
      <c r="H32" s="127">
        <v>8.03</v>
      </c>
    </row>
    <row r="33" spans="1:8" ht="14.25" customHeight="1">
      <c r="A33" s="87">
        <v>30</v>
      </c>
      <c r="B33" s="66" t="s">
        <v>26</v>
      </c>
      <c r="C33" s="28">
        <v>1201.44</v>
      </c>
      <c r="D33" s="28">
        <v>18.88</v>
      </c>
      <c r="E33" s="12">
        <v>35.3</v>
      </c>
      <c r="F33" s="176">
        <v>0.0157</v>
      </c>
      <c r="G33" s="28">
        <v>0.42</v>
      </c>
      <c r="H33" s="127">
        <v>13.22</v>
      </c>
    </row>
    <row r="34" spans="1:8" ht="14.25" customHeight="1">
      <c r="A34" s="87">
        <v>31</v>
      </c>
      <c r="B34" s="66" t="s">
        <v>24</v>
      </c>
      <c r="C34" s="28">
        <v>179.07</v>
      </c>
      <c r="D34" s="28">
        <v>5.85</v>
      </c>
      <c r="E34" s="12">
        <v>10.94</v>
      </c>
      <c r="F34" s="176">
        <v>0.0327</v>
      </c>
      <c r="G34" s="28">
        <v>0.02</v>
      </c>
      <c r="H34" s="127">
        <v>5.6</v>
      </c>
    </row>
    <row r="35" spans="1:8" ht="14.25" customHeight="1">
      <c r="A35" s="87">
        <v>32</v>
      </c>
      <c r="B35" s="66" t="s">
        <v>25</v>
      </c>
      <c r="C35" s="28">
        <v>94</v>
      </c>
      <c r="D35" s="28">
        <v>4.05</v>
      </c>
      <c r="E35" s="12">
        <v>7.57</v>
      </c>
      <c r="F35" s="176">
        <v>0.0431</v>
      </c>
      <c r="G35" s="28">
        <v>2.34</v>
      </c>
      <c r="H35" s="127">
        <v>7</v>
      </c>
    </row>
    <row r="36" spans="1:8" s="19" customFormat="1" ht="14.25" customHeight="1" thickBot="1">
      <c r="A36" s="89">
        <v>33</v>
      </c>
      <c r="B36" s="122" t="s">
        <v>118</v>
      </c>
      <c r="C36" s="123">
        <v>10.42</v>
      </c>
      <c r="D36" s="124">
        <v>0.42</v>
      </c>
      <c r="E36" s="81">
        <v>15.11</v>
      </c>
      <c r="F36" s="177">
        <v>0.0403</v>
      </c>
      <c r="G36" s="123">
        <v>0</v>
      </c>
      <c r="H36" s="128">
        <v>0</v>
      </c>
    </row>
    <row r="37" spans="1:8" s="19" customFormat="1" ht="14.25" customHeight="1" thickBot="1">
      <c r="A37" s="49"/>
      <c r="B37" s="125" t="s">
        <v>41</v>
      </c>
      <c r="C37" s="40">
        <v>6417.650000000001</v>
      </c>
      <c r="D37" s="40">
        <v>132.92999999999998</v>
      </c>
      <c r="E37" s="147">
        <v>117.63</v>
      </c>
      <c r="F37" s="178">
        <v>0.0207</v>
      </c>
      <c r="G37" s="40">
        <v>2.8899999999999997</v>
      </c>
      <c r="H37" s="126">
        <v>175.73</v>
      </c>
    </row>
    <row r="38" spans="3:7" ht="14.25" customHeight="1">
      <c r="C38" s="149"/>
      <c r="D38" s="149"/>
      <c r="E38" s="149"/>
      <c r="F38" s="149"/>
      <c r="G38" s="149"/>
    </row>
  </sheetData>
  <sheetProtection/>
  <mergeCells count="8">
    <mergeCell ref="H2:H3"/>
    <mergeCell ref="A2:A3"/>
    <mergeCell ref="B2:B3"/>
    <mergeCell ref="C2:C3"/>
    <mergeCell ref="D2:D3"/>
    <mergeCell ref="E2:E3"/>
    <mergeCell ref="F2:F3"/>
    <mergeCell ref="G2:G3"/>
  </mergeCells>
  <printOptions/>
  <pageMargins left="0.3937007874015748" right="0.7874015748031497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H38"/>
  <sheetViews>
    <sheetView zoomScalePageLayoutView="0" workbookViewId="0" topLeftCell="A1">
      <selection activeCell="H2" sqref="H2"/>
    </sheetView>
  </sheetViews>
  <sheetFormatPr defaultColWidth="18.00390625" defaultRowHeight="15"/>
  <cols>
    <col min="1" max="1" width="5.8515625" style="15" customWidth="1"/>
    <col min="2" max="2" width="23.28125" style="8" customWidth="1"/>
    <col min="3" max="3" width="16.00390625" style="8" hidden="1" customWidth="1"/>
    <col min="4" max="4" width="15.28125" style="8" hidden="1" customWidth="1"/>
    <col min="5" max="8" width="10.00390625" style="8" customWidth="1"/>
    <col min="9" max="250" width="9.140625" style="8" customWidth="1"/>
    <col min="251" max="251" width="7.00390625" style="8" customWidth="1"/>
    <col min="252" max="252" width="21.421875" style="8" customWidth="1"/>
    <col min="253" max="254" width="0" style="8" hidden="1" customWidth="1"/>
    <col min="255" max="255" width="19.421875" style="8" customWidth="1"/>
    <col min="256" max="16384" width="18.00390625" style="8" customWidth="1"/>
  </cols>
  <sheetData>
    <row r="2" spans="4:8" ht="13.5" customHeight="1" thickBot="1">
      <c r="D2" s="10"/>
      <c r="F2" s="10" t="s">
        <v>86</v>
      </c>
      <c r="H2" s="10"/>
    </row>
    <row r="3" spans="1:8" s="11" customFormat="1" ht="40.5" customHeight="1">
      <c r="A3" s="261" t="s">
        <v>43</v>
      </c>
      <c r="B3" s="263" t="s">
        <v>44</v>
      </c>
      <c r="C3" s="263" t="s">
        <v>45</v>
      </c>
      <c r="D3" s="263" t="s">
        <v>46</v>
      </c>
      <c r="E3" s="263" t="s">
        <v>130</v>
      </c>
      <c r="F3" s="263"/>
      <c r="G3" s="263" t="s">
        <v>87</v>
      </c>
      <c r="H3" s="259"/>
    </row>
    <row r="4" spans="1:8" s="15" customFormat="1" ht="14.25" customHeight="1" thickBot="1">
      <c r="A4" s="281"/>
      <c r="B4" s="283"/>
      <c r="C4" s="283"/>
      <c r="D4" s="283"/>
      <c r="E4" s="133" t="s">
        <v>48</v>
      </c>
      <c r="F4" s="133" t="s">
        <v>49</v>
      </c>
      <c r="G4" s="133" t="s">
        <v>48</v>
      </c>
      <c r="H4" s="134" t="s">
        <v>49</v>
      </c>
    </row>
    <row r="5" spans="1:8" s="15" customFormat="1" ht="14.25" customHeight="1">
      <c r="A5" s="85">
        <v>1</v>
      </c>
      <c r="B5" s="93" t="s">
        <v>127</v>
      </c>
      <c r="C5" s="165"/>
      <c r="D5" s="165"/>
      <c r="E5" s="166">
        <v>100.8</v>
      </c>
      <c r="F5" s="167">
        <v>-0.20000000000000284</v>
      </c>
      <c r="G5" s="168">
        <v>5.93</v>
      </c>
      <c r="H5" s="169">
        <v>-0.010000000000000675</v>
      </c>
    </row>
    <row r="6" spans="1:8" ht="14.25" customHeight="1">
      <c r="A6" s="87">
        <v>2</v>
      </c>
      <c r="B6" s="16" t="s">
        <v>0</v>
      </c>
      <c r="C6" s="39"/>
      <c r="D6" s="39"/>
      <c r="E6" s="138">
        <v>60</v>
      </c>
      <c r="F6" s="157">
        <v>2.9000000000000057</v>
      </c>
      <c r="G6" s="46">
        <v>3.53</v>
      </c>
      <c r="H6" s="163">
        <v>0.1599999999999997</v>
      </c>
    </row>
    <row r="7" spans="1:8" ht="14.25" customHeight="1">
      <c r="A7" s="87">
        <v>3</v>
      </c>
      <c r="B7" s="16" t="s">
        <v>1</v>
      </c>
      <c r="C7" s="39"/>
      <c r="D7" s="39"/>
      <c r="E7" s="138">
        <v>63.9</v>
      </c>
      <c r="F7" s="157">
        <v>0.6000000000000014</v>
      </c>
      <c r="G7" s="46">
        <v>3.55</v>
      </c>
      <c r="H7" s="163">
        <v>0.029999999999999805</v>
      </c>
    </row>
    <row r="8" spans="1:8" ht="14.25" customHeight="1">
      <c r="A8" s="87">
        <v>4</v>
      </c>
      <c r="B8" s="16" t="s">
        <v>2</v>
      </c>
      <c r="C8" s="39"/>
      <c r="D8" s="39"/>
      <c r="E8" s="138">
        <v>60.6</v>
      </c>
      <c r="F8" s="157">
        <v>-0.29999999999999716</v>
      </c>
      <c r="G8" s="46">
        <v>4.66</v>
      </c>
      <c r="H8" s="163">
        <v>-0.019999999999999574</v>
      </c>
    </row>
    <row r="9" spans="1:8" ht="14.25" customHeight="1">
      <c r="A9" s="87">
        <v>5</v>
      </c>
      <c r="B9" s="16" t="s">
        <v>3</v>
      </c>
      <c r="C9" s="39"/>
      <c r="D9" s="39"/>
      <c r="E9" s="138">
        <v>175</v>
      </c>
      <c r="F9" s="157">
        <v>4.699999999999989</v>
      </c>
      <c r="G9" s="46">
        <v>4.73</v>
      </c>
      <c r="H9" s="163">
        <v>0.13000000000000078</v>
      </c>
    </row>
    <row r="10" spans="1:8" ht="14.25" customHeight="1">
      <c r="A10" s="87">
        <v>6</v>
      </c>
      <c r="B10" s="16" t="s">
        <v>4</v>
      </c>
      <c r="C10" s="39"/>
      <c r="D10" s="39"/>
      <c r="E10" s="138">
        <v>136.29999999999998</v>
      </c>
      <c r="F10" s="157">
        <v>-5.200000000000017</v>
      </c>
      <c r="G10" s="46">
        <v>7.17</v>
      </c>
      <c r="H10" s="163">
        <v>-0.28000000000000025</v>
      </c>
    </row>
    <row r="11" spans="1:8" ht="14.25" customHeight="1">
      <c r="A11" s="87">
        <v>7</v>
      </c>
      <c r="B11" s="16" t="s">
        <v>5</v>
      </c>
      <c r="C11" s="39"/>
      <c r="D11" s="39"/>
      <c r="E11" s="138">
        <v>126.2</v>
      </c>
      <c r="F11" s="157">
        <v>-0.5</v>
      </c>
      <c r="G11" s="46">
        <v>4.67</v>
      </c>
      <c r="H11" s="163">
        <v>-0.020000000000000462</v>
      </c>
    </row>
    <row r="12" spans="1:8" ht="14.25" customHeight="1">
      <c r="A12" s="87">
        <v>8</v>
      </c>
      <c r="B12" s="16" t="s">
        <v>6</v>
      </c>
      <c r="C12" s="39"/>
      <c r="D12" s="39"/>
      <c r="E12" s="138">
        <v>78.5</v>
      </c>
      <c r="F12" s="157">
        <v>6.599999999999994</v>
      </c>
      <c r="G12" s="46">
        <v>3.74</v>
      </c>
      <c r="H12" s="163">
        <v>0.3200000000000003</v>
      </c>
    </row>
    <row r="13" spans="1:8" ht="14.25" customHeight="1">
      <c r="A13" s="87">
        <v>9</v>
      </c>
      <c r="B13" s="16" t="s">
        <v>39</v>
      </c>
      <c r="C13" s="39"/>
      <c r="D13" s="39"/>
      <c r="E13" s="138">
        <v>201.89999999999998</v>
      </c>
      <c r="F13" s="157">
        <v>4.899999999999977</v>
      </c>
      <c r="G13" s="46">
        <v>6.73</v>
      </c>
      <c r="H13" s="163">
        <v>0.3800000000000008</v>
      </c>
    </row>
    <row r="14" spans="1:8" ht="14.25" customHeight="1">
      <c r="A14" s="87">
        <v>10</v>
      </c>
      <c r="B14" s="16" t="s">
        <v>7</v>
      </c>
      <c r="C14" s="39"/>
      <c r="D14" s="39"/>
      <c r="E14" s="138">
        <v>38</v>
      </c>
      <c r="F14" s="157">
        <v>3.299999999999997</v>
      </c>
      <c r="G14" s="46">
        <v>2.92</v>
      </c>
      <c r="H14" s="163">
        <v>0.25</v>
      </c>
    </row>
    <row r="15" spans="1:8" ht="14.25" customHeight="1">
      <c r="A15" s="87">
        <v>11</v>
      </c>
      <c r="B15" s="16" t="s">
        <v>8</v>
      </c>
      <c r="C15" s="39"/>
      <c r="D15" s="39"/>
      <c r="E15" s="138">
        <v>191.4</v>
      </c>
      <c r="F15" s="157">
        <v>23.700000000000017</v>
      </c>
      <c r="G15" s="46">
        <v>10.63</v>
      </c>
      <c r="H15" s="163">
        <v>1.3100000000000005</v>
      </c>
    </row>
    <row r="16" spans="1:8" ht="14.25" customHeight="1">
      <c r="A16" s="87">
        <v>12</v>
      </c>
      <c r="B16" s="16" t="s">
        <v>9</v>
      </c>
      <c r="C16" s="39"/>
      <c r="D16" s="39"/>
      <c r="E16" s="138">
        <v>75.1</v>
      </c>
      <c r="F16" s="157">
        <v>4.599999999999994</v>
      </c>
      <c r="G16" s="46">
        <v>4.42</v>
      </c>
      <c r="H16" s="163">
        <v>0.2699999999999996</v>
      </c>
    </row>
    <row r="17" spans="1:8" ht="14.25" customHeight="1">
      <c r="A17" s="87">
        <v>13</v>
      </c>
      <c r="B17" s="16" t="s">
        <v>10</v>
      </c>
      <c r="C17" s="39"/>
      <c r="D17" s="39"/>
      <c r="E17" s="138">
        <v>246.2</v>
      </c>
      <c r="F17" s="157">
        <v>0.5</v>
      </c>
      <c r="G17" s="46">
        <v>8.79</v>
      </c>
      <c r="H17" s="163">
        <v>0.009999999999999787</v>
      </c>
    </row>
    <row r="18" spans="1:8" ht="14.25" customHeight="1">
      <c r="A18" s="87">
        <v>14</v>
      </c>
      <c r="B18" s="16" t="s">
        <v>11</v>
      </c>
      <c r="C18" s="39"/>
      <c r="D18" s="39"/>
      <c r="E18" s="138">
        <v>135.4</v>
      </c>
      <c r="F18" s="157">
        <v>2.6999999999999886</v>
      </c>
      <c r="G18" s="46">
        <v>7.52</v>
      </c>
      <c r="H18" s="163">
        <v>0.14999999999999947</v>
      </c>
    </row>
    <row r="19" spans="1:8" ht="14.25" customHeight="1">
      <c r="A19" s="87">
        <v>15</v>
      </c>
      <c r="B19" s="16" t="s">
        <v>12</v>
      </c>
      <c r="C19" s="39"/>
      <c r="D19" s="39"/>
      <c r="E19" s="138">
        <v>261.6</v>
      </c>
      <c r="F19" s="157">
        <v>24.400000000000034</v>
      </c>
      <c r="G19" s="46">
        <v>6.54</v>
      </c>
      <c r="H19" s="163">
        <v>0.6100000000000003</v>
      </c>
    </row>
    <row r="20" spans="1:8" ht="14.25" customHeight="1">
      <c r="A20" s="87">
        <v>16</v>
      </c>
      <c r="B20" s="16" t="s">
        <v>13</v>
      </c>
      <c r="C20" s="39"/>
      <c r="D20" s="39"/>
      <c r="E20" s="138">
        <v>80.10000000000001</v>
      </c>
      <c r="F20" s="157">
        <v>7.900000000000006</v>
      </c>
      <c r="G20" s="46">
        <v>7.28</v>
      </c>
      <c r="H20" s="163">
        <v>0.7200000000000006</v>
      </c>
    </row>
    <row r="21" spans="1:8" ht="14.25" customHeight="1">
      <c r="A21" s="87">
        <v>17</v>
      </c>
      <c r="B21" s="16" t="s">
        <v>14</v>
      </c>
      <c r="C21" s="39"/>
      <c r="D21" s="39"/>
      <c r="E21" s="138">
        <v>126.60000000000001</v>
      </c>
      <c r="F21" s="157">
        <v>0.8000000000000114</v>
      </c>
      <c r="G21" s="46">
        <v>4.22</v>
      </c>
      <c r="H21" s="163">
        <v>0.02999999999999936</v>
      </c>
    </row>
    <row r="22" spans="1:8" ht="14.25" customHeight="1">
      <c r="A22" s="87">
        <v>18</v>
      </c>
      <c r="B22" s="16" t="s">
        <v>15</v>
      </c>
      <c r="C22" s="39"/>
      <c r="D22" s="39"/>
      <c r="E22" s="138">
        <v>131.7</v>
      </c>
      <c r="F22" s="157">
        <v>15.699999999999989</v>
      </c>
      <c r="G22" s="46">
        <v>4.12</v>
      </c>
      <c r="H22" s="163">
        <v>0.4900000000000002</v>
      </c>
    </row>
    <row r="23" spans="1:8" ht="14.25" customHeight="1">
      <c r="A23" s="87">
        <v>19</v>
      </c>
      <c r="B23" s="16" t="s">
        <v>16</v>
      </c>
      <c r="C23" s="39"/>
      <c r="D23" s="39"/>
      <c r="E23" s="138">
        <v>174.6</v>
      </c>
      <c r="F23" s="157">
        <v>7.199999999999989</v>
      </c>
      <c r="G23" s="46">
        <v>4.48</v>
      </c>
      <c r="H23" s="163">
        <v>0.1900000000000004</v>
      </c>
    </row>
    <row r="24" spans="1:8" ht="14.25" customHeight="1">
      <c r="A24" s="87">
        <v>20</v>
      </c>
      <c r="B24" s="16" t="s">
        <v>17</v>
      </c>
      <c r="C24" s="39"/>
      <c r="D24" s="39"/>
      <c r="E24" s="138">
        <v>170.29999999999998</v>
      </c>
      <c r="F24" s="157">
        <v>-0.9000000000000057</v>
      </c>
      <c r="G24" s="46">
        <v>5.32</v>
      </c>
      <c r="H24" s="163">
        <v>-0.02999999999999936</v>
      </c>
    </row>
    <row r="25" spans="1:8" ht="14.25" customHeight="1">
      <c r="A25" s="87">
        <v>21</v>
      </c>
      <c r="B25" s="16" t="s">
        <v>18</v>
      </c>
      <c r="C25" s="39"/>
      <c r="D25" s="39"/>
      <c r="E25" s="138">
        <v>94.5</v>
      </c>
      <c r="F25" s="157">
        <v>2.0999999999999943</v>
      </c>
      <c r="G25" s="46">
        <v>5.56</v>
      </c>
      <c r="H25" s="163">
        <v>0.11999999999999922</v>
      </c>
    </row>
    <row r="26" spans="1:8" ht="14.25" customHeight="1">
      <c r="A26" s="87">
        <v>22</v>
      </c>
      <c r="B26" s="16" t="s">
        <v>19</v>
      </c>
      <c r="C26" s="39"/>
      <c r="D26" s="39"/>
      <c r="E26" s="138">
        <v>62.6</v>
      </c>
      <c r="F26" s="157">
        <v>-1.3999999999999986</v>
      </c>
      <c r="G26" s="46">
        <v>5.69</v>
      </c>
      <c r="H26" s="163">
        <v>-0.1299999999999999</v>
      </c>
    </row>
    <row r="27" spans="1:8" ht="14.25" customHeight="1">
      <c r="A27" s="87">
        <v>23</v>
      </c>
      <c r="B27" s="16" t="s">
        <v>23</v>
      </c>
      <c r="C27" s="39"/>
      <c r="D27" s="39"/>
      <c r="E27" s="138">
        <v>56.599999999999994</v>
      </c>
      <c r="F27" s="157">
        <v>0.79999999999999</v>
      </c>
      <c r="G27" s="46">
        <v>4.04</v>
      </c>
      <c r="H27" s="163">
        <v>0.04999999999999982</v>
      </c>
    </row>
    <row r="28" spans="1:8" ht="14.25" customHeight="1">
      <c r="A28" s="87">
        <v>24</v>
      </c>
      <c r="B28" s="16" t="s">
        <v>126</v>
      </c>
      <c r="C28" s="39"/>
      <c r="D28" s="39"/>
      <c r="E28" s="138">
        <v>163.6</v>
      </c>
      <c r="F28" s="157">
        <v>20.99999999999997</v>
      </c>
      <c r="G28" s="46">
        <v>4.81</v>
      </c>
      <c r="H28" s="163">
        <v>0.6199999999999992</v>
      </c>
    </row>
    <row r="29" spans="1:8" ht="14.25" customHeight="1">
      <c r="A29" s="87">
        <v>25</v>
      </c>
      <c r="B29" s="16" t="s">
        <v>125</v>
      </c>
      <c r="C29" s="39"/>
      <c r="D29" s="39"/>
      <c r="E29" s="138">
        <v>185.4</v>
      </c>
      <c r="F29" s="157">
        <v>-2</v>
      </c>
      <c r="G29" s="46">
        <v>5.45</v>
      </c>
      <c r="H29" s="163">
        <v>-0.05999999999999961</v>
      </c>
    </row>
    <row r="30" spans="1:8" ht="14.25" customHeight="1">
      <c r="A30" s="87">
        <v>26</v>
      </c>
      <c r="B30" s="16" t="s">
        <v>20</v>
      </c>
      <c r="C30" s="39"/>
      <c r="D30" s="39"/>
      <c r="E30" s="138">
        <v>117.39999999999999</v>
      </c>
      <c r="F30" s="157">
        <v>10.899999999999991</v>
      </c>
      <c r="G30" s="46">
        <v>19.57</v>
      </c>
      <c r="H30" s="163">
        <v>1.8200000000000003</v>
      </c>
    </row>
    <row r="31" spans="1:8" ht="14.25" customHeight="1">
      <c r="A31" s="87">
        <v>27</v>
      </c>
      <c r="B31" s="16" t="s">
        <v>22</v>
      </c>
      <c r="C31" s="39"/>
      <c r="D31" s="39"/>
      <c r="E31" s="138">
        <v>166.6</v>
      </c>
      <c r="F31" s="157">
        <v>14.5</v>
      </c>
      <c r="G31" s="46">
        <v>16.66</v>
      </c>
      <c r="H31" s="163">
        <v>1.450000000000001</v>
      </c>
    </row>
    <row r="32" spans="1:8" ht="14.25" customHeight="1">
      <c r="A32" s="87">
        <v>28</v>
      </c>
      <c r="B32" s="16" t="s">
        <v>21</v>
      </c>
      <c r="C32" s="39"/>
      <c r="D32" s="39"/>
      <c r="E32" s="138">
        <v>382.3</v>
      </c>
      <c r="F32" s="157">
        <v>32.200000000000045</v>
      </c>
      <c r="G32" s="46">
        <v>27.31</v>
      </c>
      <c r="H32" s="163">
        <v>2.299999999999997</v>
      </c>
    </row>
    <row r="33" spans="1:8" ht="14.25" customHeight="1">
      <c r="A33" s="87">
        <v>29</v>
      </c>
      <c r="B33" s="16" t="s">
        <v>40</v>
      </c>
      <c r="C33" s="39"/>
      <c r="D33" s="39"/>
      <c r="E33" s="138">
        <v>418.8</v>
      </c>
      <c r="F33" s="157">
        <v>6.900000000000034</v>
      </c>
      <c r="G33" s="46">
        <v>38.07</v>
      </c>
      <c r="H33" s="163">
        <v>0.6199999999999974</v>
      </c>
    </row>
    <row r="34" spans="1:8" ht="14.25" customHeight="1">
      <c r="A34" s="87">
        <v>30</v>
      </c>
      <c r="B34" s="16" t="s">
        <v>26</v>
      </c>
      <c r="C34" s="39"/>
      <c r="D34" s="39"/>
      <c r="E34" s="138">
        <v>846.0999999999999</v>
      </c>
      <c r="F34" s="157">
        <v>160.29999999999995</v>
      </c>
      <c r="G34" s="46">
        <v>846.1</v>
      </c>
      <c r="H34" s="163">
        <v>160.30000000000007</v>
      </c>
    </row>
    <row r="35" spans="1:8" ht="14.25" customHeight="1">
      <c r="A35" s="87">
        <v>31</v>
      </c>
      <c r="B35" s="16" t="s">
        <v>24</v>
      </c>
      <c r="C35" s="39"/>
      <c r="D35" s="39"/>
      <c r="E35" s="138">
        <v>184.89999999999998</v>
      </c>
      <c r="F35" s="157">
        <v>4.099999999999966</v>
      </c>
      <c r="G35" s="46">
        <v>184.9</v>
      </c>
      <c r="H35" s="163">
        <v>4.099999999999994</v>
      </c>
    </row>
    <row r="36" spans="1:8" ht="14.25" customHeight="1">
      <c r="A36" s="87">
        <v>32</v>
      </c>
      <c r="B36" s="16" t="s">
        <v>25</v>
      </c>
      <c r="C36" s="39"/>
      <c r="D36" s="39"/>
      <c r="E36" s="138">
        <v>24.8</v>
      </c>
      <c r="F36" s="157">
        <v>0.5</v>
      </c>
      <c r="G36" s="46">
        <v>24.8</v>
      </c>
      <c r="H36" s="163">
        <v>0.5</v>
      </c>
    </row>
    <row r="37" spans="1:8" s="19" customFormat="1" ht="14.25" customHeight="1" thickBot="1">
      <c r="A37" s="89">
        <v>33</v>
      </c>
      <c r="B37" s="75" t="s">
        <v>118</v>
      </c>
      <c r="C37" s="75"/>
      <c r="D37" s="75"/>
      <c r="E37" s="76">
        <v>2</v>
      </c>
      <c r="F37" s="158">
        <v>1.6</v>
      </c>
      <c r="G37" s="124">
        <v>2</v>
      </c>
      <c r="H37" s="164">
        <v>1.6</v>
      </c>
    </row>
    <row r="38" spans="1:8" s="19" customFormat="1" ht="14.25" customHeight="1" thickBot="1">
      <c r="A38" s="49"/>
      <c r="B38" s="37" t="s">
        <v>41</v>
      </c>
      <c r="C38" s="37"/>
      <c r="D38" s="37"/>
      <c r="E38" s="159">
        <v>5339.8</v>
      </c>
      <c r="F38" s="160">
        <v>354.90000000000055</v>
      </c>
      <c r="G38" s="161">
        <v>8.45</v>
      </c>
      <c r="H38" s="162">
        <v>0.5699999999999994</v>
      </c>
    </row>
    <row r="39" ht="14.25" customHeight="1"/>
  </sheetData>
  <sheetProtection/>
  <mergeCells count="6">
    <mergeCell ref="G3:H3"/>
    <mergeCell ref="E3:F3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2017-03-10T12:34:51Z</dcterms:modified>
  <cp:category/>
  <cp:version/>
  <cp:contentType/>
  <cp:contentStatus/>
</cp:coreProperties>
</file>